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2023 - 2024 Budget\Appropriation Files\"/>
    </mc:Choice>
  </mc:AlternateContent>
  <xr:revisionPtr revIDLastSave="0" documentId="13_ncr:1_{1D9FA9C9-7C89-4EF8-BCD8-E531405A3A5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2" sheetId="2" r:id="rId1"/>
    <sheet name="Sheet1" sheetId="3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3" l="1"/>
  <c r="C39" i="2"/>
  <c r="C15" i="2" l="1"/>
  <c r="D39" i="2" s="1"/>
</calcChain>
</file>

<file path=xl/sharedStrings.xml><?xml version="1.0" encoding="utf-8"?>
<sst xmlns="http://schemas.openxmlformats.org/spreadsheetml/2006/main" count="680" uniqueCount="320">
  <si>
    <t>Subject:</t>
  </si>
  <si>
    <t>Date:</t>
  </si>
  <si>
    <t>Revenue:</t>
  </si>
  <si>
    <t>Expenditure:</t>
  </si>
  <si>
    <t>4-3101-63101-461101-601300-6530</t>
  </si>
  <si>
    <t>4-3116-63116-463348-132100-6530</t>
  </si>
  <si>
    <t>4-3116-63116-463348-135000-6530</t>
  </si>
  <si>
    <t>4-3116-63116-463348-210000-6530</t>
  </si>
  <si>
    <t>4-3116-63116-463348-601300-6530</t>
  </si>
  <si>
    <t>P/TWages-Teacher</t>
  </si>
  <si>
    <t>P/TWages-Clerical</t>
  </si>
  <si>
    <t>FICA</t>
  </si>
  <si>
    <t>Staff Development</t>
  </si>
  <si>
    <t>Miscellaneous Expenses</t>
  </si>
  <si>
    <t>Salaries-Teacher</t>
  </si>
  <si>
    <t>4-3221-63221-461101-132100-6530</t>
  </si>
  <si>
    <t>4-3221-63221-461101-210000-6530</t>
  </si>
  <si>
    <t xml:space="preserve">PT/Wages-Teacher </t>
  </si>
  <si>
    <t xml:space="preserve">FICA </t>
  </si>
  <si>
    <t>4-3304-63304-461101-579001-6530</t>
  </si>
  <si>
    <t>4-3304-63304-461101-580004-6530</t>
  </si>
  <si>
    <t>Housing Assit. Payments Homeless</t>
  </si>
  <si>
    <t>4-3380-63380-461101-132100-6280</t>
  </si>
  <si>
    <t>4-3380-63380-461101-210000-6280</t>
  </si>
  <si>
    <t>4-3380-63380-461101-601300-6280</t>
  </si>
  <si>
    <t>4-3306-63306-460000-115000-6301</t>
  </si>
  <si>
    <t>4-3306-63306-460000-135000-6301</t>
  </si>
  <si>
    <t>4-3306-63306-460000-210000-6301</t>
  </si>
  <si>
    <t>4-3306-63306-460000-221000-6301</t>
  </si>
  <si>
    <t>4-3306-63306-460000-231000-6301</t>
  </si>
  <si>
    <t>4-3306-63306-460000-232000-6301</t>
  </si>
  <si>
    <t>4-3306-63306-460000-241000-6301</t>
  </si>
  <si>
    <t>Salaries-Office Clerical</t>
  </si>
  <si>
    <t>Salaries-P/T Wages Office Clerical</t>
  </si>
  <si>
    <t>VRS</t>
  </si>
  <si>
    <t>Health Insurance</t>
  </si>
  <si>
    <t>Dental Insurance</t>
  </si>
  <si>
    <t>VRS Group Life Insurance</t>
  </si>
  <si>
    <t>Professional Services Consultant</t>
  </si>
  <si>
    <t>Ed &amp; Rec Supplies</t>
  </si>
  <si>
    <t>4-3305-63305-461144-132100-6301</t>
  </si>
  <si>
    <t>4-3305-63305-461144-210000-6301</t>
  </si>
  <si>
    <t>4-3305-63305-461144-132100-6302</t>
  </si>
  <si>
    <t>4-3305-63305-461144-210000-6302</t>
  </si>
  <si>
    <t>4-3305-63305-461144-132100-6304</t>
  </si>
  <si>
    <t>4-3305-63305-461144-210000-6304</t>
  </si>
  <si>
    <t>4-3305-63305-461237-132100-6530</t>
  </si>
  <si>
    <t>4-3305-63305-461237-210000-6530</t>
  </si>
  <si>
    <t>4-3305-63305-461237-312700-6530</t>
  </si>
  <si>
    <t>4-3305-63305-461144-601300-6301</t>
  </si>
  <si>
    <t>4-3305-63305-461237-601300-6530</t>
  </si>
  <si>
    <t>Salaries-P/T Wages Teacher</t>
  </si>
  <si>
    <t>4-3502-63502-460606-601300-6599</t>
  </si>
  <si>
    <t>4-3310-63310-461120-117200-6599</t>
  </si>
  <si>
    <t>4-3310-63310-461120-132100-6599</t>
  </si>
  <si>
    <t>4-3310-63310-461120-137100-6599</t>
  </si>
  <si>
    <t>4-3310-63310-461120-210000-6599</t>
  </si>
  <si>
    <t>4-3310-63310-461120-420110-6599</t>
  </si>
  <si>
    <t>4-3310-63310-461120-601300-6599</t>
  </si>
  <si>
    <t>4-3310-63310-461124-117200-6599</t>
  </si>
  <si>
    <t>4-3310-63310-461124-132100-6599</t>
  </si>
  <si>
    <t>4-3310-63310-461124-137100-6599</t>
  </si>
  <si>
    <t>4-3310-63310-461124-210000-6599</t>
  </si>
  <si>
    <t>4-3310-63310-461124-420110-6599</t>
  </si>
  <si>
    <t>4-3310-63310-461124-601300-6599</t>
  </si>
  <si>
    <t>Salaries-Transit Aide</t>
  </si>
  <si>
    <t>P/T Wages Teacher</t>
  </si>
  <si>
    <t>P/T Wages Bus Drivers</t>
  </si>
  <si>
    <t>School Transportation</t>
  </si>
  <si>
    <t>4-3909-63909-461101-601200-6599</t>
  </si>
  <si>
    <t>Books &amp; Subscriptions</t>
  </si>
  <si>
    <t>4-3909-63909-461101-601300-6599</t>
  </si>
  <si>
    <t>PT/Wages-Teacher</t>
  </si>
  <si>
    <t>4-3909-63909-461101-602000-6599</t>
  </si>
  <si>
    <t>Textbook Replacement</t>
  </si>
  <si>
    <t>4-3907-63907-468200-800700-6599</t>
  </si>
  <si>
    <t>Technology Equip-Computer</t>
  </si>
  <si>
    <t>4-3910-63910-462341-600900-6599</t>
  </si>
  <si>
    <t>Vehicle &amp; Equip Repairs</t>
  </si>
  <si>
    <t>School Bus Replacement</t>
  </si>
  <si>
    <t>4-3104-63104-460700-601300-6530</t>
  </si>
  <si>
    <t>4-3105-63105-460700-601300-6530</t>
  </si>
  <si>
    <t>4-3152-63152-463333-132100-6530</t>
  </si>
  <si>
    <t>4-3152-63152-463333-210000-6530</t>
  </si>
  <si>
    <t>4-3159-63159-461102-800100-6599</t>
  </si>
  <si>
    <t>Machinery &amp; Equipment</t>
  </si>
  <si>
    <t>4-3202-63202-461102-112100-6499</t>
  </si>
  <si>
    <t>4-3202-63202-461102-210000-6499</t>
  </si>
  <si>
    <t>Salaries-TA</t>
  </si>
  <si>
    <t>4-3205-63205-461108-114100-6499</t>
  </si>
  <si>
    <t>4-3205-63205-461108-210000-6499</t>
  </si>
  <si>
    <t>4-3207-63207-461190-800100-6530</t>
  </si>
  <si>
    <t>4-3207-63207-461190-601300-6530</t>
  </si>
  <si>
    <t>4-3207-63207-461190-580500-6530</t>
  </si>
  <si>
    <t>4-3217-63217-461101-132100-6530</t>
  </si>
  <si>
    <t>4-3225-63225-461313-601300-6530</t>
  </si>
  <si>
    <t>4-3225-63225-461313-800100-6530</t>
  </si>
  <si>
    <t>4-3501-63501-463080-580000-6599</t>
  </si>
  <si>
    <t>4-3905-63905-462320-800506-6599</t>
  </si>
  <si>
    <t>4-3217-63217-461101-210000-6530</t>
  </si>
  <si>
    <t>4-3120-63120-461101-601300-6306</t>
  </si>
  <si>
    <t>Contract Services</t>
  </si>
  <si>
    <t>4-3145-61105-461105-301210-6599</t>
  </si>
  <si>
    <t>4-3226-63226-461101-301210-6530</t>
  </si>
  <si>
    <t>Professional Services-Instructional</t>
  </si>
  <si>
    <t>4-3227-63227-461108-312500-6501</t>
  </si>
  <si>
    <t>4-3227-63227-461108-601300-6501</t>
  </si>
  <si>
    <t>4-3227-63227-461108-601200-6501</t>
  </si>
  <si>
    <t>4-3227-63227-461108-580500-6501</t>
  </si>
  <si>
    <t>4-3227-63227-461108-132135-6501</t>
  </si>
  <si>
    <t>4-3227-63227-461108-210000-6501</t>
  </si>
  <si>
    <t>PT/Wages-Interpreter</t>
  </si>
  <si>
    <t>4-3227-63227-461108-112100-6104</t>
  </si>
  <si>
    <t>4-3227-63227-461108-112100-6109</t>
  </si>
  <si>
    <t>4-3227-63227-461108-112100-6110</t>
  </si>
  <si>
    <t>4-3227-63227-461108-112100-6112</t>
  </si>
  <si>
    <t>4-3227-63227-461108-112100-6116</t>
  </si>
  <si>
    <t>4-3227-63227-461108-112100-6114</t>
  </si>
  <si>
    <t>4-3227-63227-461108-210000-6104</t>
  </si>
  <si>
    <t>4-3227-63227-461108-210000-6109</t>
  </si>
  <si>
    <t>4-3227-63227-461108-210000-6110</t>
  </si>
  <si>
    <t>4-3227-63227-461108-210000-6112</t>
  </si>
  <si>
    <t>4-3227-63227-461108-210000-6114</t>
  </si>
  <si>
    <t>4-3227-63227-461108-210000-6116</t>
  </si>
  <si>
    <t>4-3310-63310-461120-134100-6599</t>
  </si>
  <si>
    <t>P/T Wages TA</t>
  </si>
  <si>
    <t>4-3911-63911-461101-112100-6599</t>
  </si>
  <si>
    <t>4-3911-63911-461101-210000-6599</t>
  </si>
  <si>
    <t>4-3911-63911-461101-221000-6599</t>
  </si>
  <si>
    <t>4-3911-63911-461101-231000-6599</t>
  </si>
  <si>
    <t>4-3911-63911-461101-232000-6599</t>
  </si>
  <si>
    <t>4-3911-63911-461101-241000-6599</t>
  </si>
  <si>
    <t>4-3010-63010-460204-600220-6520</t>
  </si>
  <si>
    <t>Student Snacks/Meals</t>
  </si>
  <si>
    <t>4-3000-63000-465101-119300-6101</t>
  </si>
  <si>
    <t>4-3000-63000-465101-119300-6102</t>
  </si>
  <si>
    <t>4-3000-63000-465101-119300-6103</t>
  </si>
  <si>
    <t>4-3000-63000-465101-119300-6104</t>
  </si>
  <si>
    <t>4-3000-63000-465101-119300-6105</t>
  </si>
  <si>
    <t>4-3000-63000-465101-119300-6106</t>
  </si>
  <si>
    <t>4-3000-63000-465101-119300-6107</t>
  </si>
  <si>
    <t>4-3000-63000-465101-119300-6109</t>
  </si>
  <si>
    <t>4-3000-63000-465101-119300-6110</t>
  </si>
  <si>
    <t>4-3000-63000-465101-119300-6111</t>
  </si>
  <si>
    <t>4-3000-63000-465101-119300-6112</t>
  </si>
  <si>
    <t>4-3000-63000-465101-119300-6114</t>
  </si>
  <si>
    <t>4-3000-63000-465101-119300-6115</t>
  </si>
  <si>
    <t>4-3000-63000-465101-119300-6116</t>
  </si>
  <si>
    <t>4-3000-63000-465101-210000-6101</t>
  </si>
  <si>
    <t>4-3000-63000-465101-210000-6102</t>
  </si>
  <si>
    <t>4-3000-63000-465101-210000-6103</t>
  </si>
  <si>
    <t>4-3000-63000-465101-210000-6104</t>
  </si>
  <si>
    <t>4-3000-63000-465101-210000-6105</t>
  </si>
  <si>
    <t>4-3000-63000-465101-210000-6106</t>
  </si>
  <si>
    <t>4-3000-63000-465101-210000-6107</t>
  </si>
  <si>
    <t>4-3000-63000-465101-210000-6109</t>
  </si>
  <si>
    <t>4-3000-63000-465101-210000-6110</t>
  </si>
  <si>
    <t>4-3000-63000-465101-210000-6111</t>
  </si>
  <si>
    <t>4-3000-63000-465101-210000-6112</t>
  </si>
  <si>
    <t>4-3000-63000-465101-210000-6114</t>
  </si>
  <si>
    <t>4-3000-63000-465101-210000-6115</t>
  </si>
  <si>
    <t>4-3000-63000-465101-210000-6116</t>
  </si>
  <si>
    <t>4-3000-63000-465101-331000-6101</t>
  </si>
  <si>
    <t>Salaries-Food Service</t>
  </si>
  <si>
    <t>4-3000-63000-465101-129300-6101</t>
  </si>
  <si>
    <t>4-3000-63000-465101-129300-6102</t>
  </si>
  <si>
    <t>4-3000-63000-465101-129300-6103</t>
  </si>
  <si>
    <t>4-3000-63000-465101-129300-6104</t>
  </si>
  <si>
    <t>4-3000-63000-465101-129300-6105</t>
  </si>
  <si>
    <t>4-3000-63000-465101-129300-6106</t>
  </si>
  <si>
    <t>4-3000-63000-465101-129300-6107</t>
  </si>
  <si>
    <t>4-3000-63000-465101-129300-6109</t>
  </si>
  <si>
    <t>4-3000-63000-465101-129300-6110</t>
  </si>
  <si>
    <t>4-3000-63000-465101-129300-6111</t>
  </si>
  <si>
    <t>4-3000-63000-465101-129300-6112</t>
  </si>
  <si>
    <t>4-3000-63000-465101-129300-6114</t>
  </si>
  <si>
    <t>4-3000-63000-465101-129300-6115</t>
  </si>
  <si>
    <t>4-3000-63000-465101-129300-6116</t>
  </si>
  <si>
    <t>OT/Wages-Food Service</t>
  </si>
  <si>
    <t>Repairs &amp; Maintenance</t>
  </si>
  <si>
    <t>4-3000-63000-465101-331000-6102</t>
  </si>
  <si>
    <t>4-3000-63000-465101-331000-6103</t>
  </si>
  <si>
    <t>4-3000-63000-465101-331000-6104</t>
  </si>
  <si>
    <t>4-3000-63000-465101-331000-6106</t>
  </si>
  <si>
    <t>4-3000-63000-465101-331000-6107</t>
  </si>
  <si>
    <t>4-3000-63000-465101-331000-6110</t>
  </si>
  <si>
    <t>4-3000-63000-465101-331000-6111</t>
  </si>
  <si>
    <t>4-3000-63000-465101-331000-6112</t>
  </si>
  <si>
    <t>4-3000-63000-465101-331000-6114</t>
  </si>
  <si>
    <t>4-3000-63000-465101-331000-6115</t>
  </si>
  <si>
    <t>4-3000-63000-465101-331000-6116</t>
  </si>
  <si>
    <t>4-3000-63000-465101-331000-6117</t>
  </si>
  <si>
    <t>4-3000-63000-465101-600200-6101</t>
  </si>
  <si>
    <t>4-3000-63000-465101-600200-6102</t>
  </si>
  <si>
    <t>4-3000-63000-465101-600200-6103</t>
  </si>
  <si>
    <t>4-3000-63000-465101-600200-6104</t>
  </si>
  <si>
    <t>4-3000-63000-465101-600200-6105</t>
  </si>
  <si>
    <t>4-3000-63000-465101-600200-6106</t>
  </si>
  <si>
    <t>4-3000-63000-465101-600200-6107</t>
  </si>
  <si>
    <t>4-3000-63000-465101-600200-6109</t>
  </si>
  <si>
    <t>4-3000-63000-465101-600200-6110</t>
  </si>
  <si>
    <t>4-3000-63000-465101-600200-6111</t>
  </si>
  <si>
    <t>4-3000-63000-465101-600200-6112</t>
  </si>
  <si>
    <t>4-3000-63000-465101-600200-6114</t>
  </si>
  <si>
    <t>4-3000-63000-465101-600200-6115</t>
  </si>
  <si>
    <t>4-3000-63000-465101-600200-6116</t>
  </si>
  <si>
    <t>4-3000-63000-465101-600200-6117</t>
  </si>
  <si>
    <t>Food Supplies</t>
  </si>
  <si>
    <t>4-3002-63002-463115-139320-6520</t>
  </si>
  <si>
    <t>4-3002-63002-463115-210000-6520</t>
  </si>
  <si>
    <t>PT/Cafeteria Special Events</t>
  </si>
  <si>
    <t>4-3002-63002-463115-600200-6520</t>
  </si>
  <si>
    <t>4-3002-63002-463115-600230-6520</t>
  </si>
  <si>
    <t>Disposable Cooking Supplies</t>
  </si>
  <si>
    <t>4-3002-63002-463115-600500-6520</t>
  </si>
  <si>
    <t>Laundry/Janitorial Supplies</t>
  </si>
  <si>
    <t>4-3002-63002-463115-800130-6520</t>
  </si>
  <si>
    <t>Kitchen Equipment</t>
  </si>
  <si>
    <t>Misc. Exp-Homeless</t>
  </si>
  <si>
    <t>3000</t>
  </si>
  <si>
    <t>3002</t>
  </si>
  <si>
    <t>3010</t>
  </si>
  <si>
    <t>3101</t>
  </si>
  <si>
    <t>3103</t>
  </si>
  <si>
    <t>3104</t>
  </si>
  <si>
    <t>3105</t>
  </si>
  <si>
    <t>3116</t>
  </si>
  <si>
    <t>3120</t>
  </si>
  <si>
    <t>3125</t>
  </si>
  <si>
    <t>3145</t>
  </si>
  <si>
    <t>AIMR- SUMMER RENTAL</t>
  </si>
  <si>
    <t>3151</t>
  </si>
  <si>
    <t>3152</t>
  </si>
  <si>
    <t>3159</t>
  </si>
  <si>
    <t>3166</t>
  </si>
  <si>
    <t>3173</t>
  </si>
  <si>
    <t>3202</t>
  </si>
  <si>
    <t>3205</t>
  </si>
  <si>
    <t>3207</t>
  </si>
  <si>
    <t>3217</t>
  </si>
  <si>
    <t>3221</t>
  </si>
  <si>
    <t>3225</t>
  </si>
  <si>
    <t>3226</t>
  </si>
  <si>
    <t>3227</t>
  </si>
  <si>
    <t>3304</t>
  </si>
  <si>
    <t>3305</t>
  </si>
  <si>
    <t>3306</t>
  </si>
  <si>
    <t>3310</t>
  </si>
  <si>
    <t>LEARNING RECOVERY FUND</t>
  </si>
  <si>
    <t>3380</t>
  </si>
  <si>
    <t>3501</t>
  </si>
  <si>
    <t>ALBEMARLE TRUST</t>
  </si>
  <si>
    <t>3502</t>
  </si>
  <si>
    <t>3905</t>
  </si>
  <si>
    <t>3907</t>
  </si>
  <si>
    <t>3909</t>
  </si>
  <si>
    <t>3910</t>
  </si>
  <si>
    <t>3911</t>
  </si>
  <si>
    <t>REVENUE CONTINGENCY RESERVE</t>
  </si>
  <si>
    <t>FY23 Re-approp</t>
  </si>
  <si>
    <t>FY24 Amount</t>
  </si>
  <si>
    <t>Fund</t>
  </si>
  <si>
    <t>Fund Description</t>
  </si>
  <si>
    <t>FY24 Available</t>
  </si>
  <si>
    <t>4-3103-63103-461101-5501000-6530</t>
  </si>
  <si>
    <t>Travel/Training/Education</t>
  </si>
  <si>
    <t>4-3125-63125-462220-113100-6530</t>
  </si>
  <si>
    <t>4-3125-63125-462220-210000-6530</t>
  </si>
  <si>
    <t>Salaries-Nurse</t>
  </si>
  <si>
    <t>4-3151-63151-461311-580500-6530</t>
  </si>
  <si>
    <t>4-3166-63166-461101-601380-6530</t>
  </si>
  <si>
    <t>Materials &amp; Supplies-COVID19</t>
  </si>
  <si>
    <t>4-3173-63173-461101-601300-6530</t>
  </si>
  <si>
    <t>Acct Code</t>
  </si>
  <si>
    <t>Obj Desc</t>
  </si>
  <si>
    <t>Amt</t>
  </si>
  <si>
    <t>Row Labels</t>
  </si>
  <si>
    <t>Grand Total</t>
  </si>
  <si>
    <t>Sum of Amt</t>
  </si>
  <si>
    <t>All-in-VA</t>
  </si>
  <si>
    <t>3-3229-63229-324000-240500-6530</t>
  </si>
  <si>
    <t>240500-GRANT REVENUE-STATE</t>
  </si>
  <si>
    <t>4-3229-63229-461101-132100-6530</t>
  </si>
  <si>
    <t>4-3229-63229-461101-134100-6530</t>
  </si>
  <si>
    <t>4-3229-63229-461101-137100-6530</t>
  </si>
  <si>
    <t>4-3229-63229-461101-139300-6530</t>
  </si>
  <si>
    <t>4-3229-63229-461101-111400-6530</t>
  </si>
  <si>
    <t>4-3229-63229-461101-160150-6530</t>
  </si>
  <si>
    <t>4-3229-63229-461101-210000-6530</t>
  </si>
  <si>
    <t>4-3229-63229-461101-231000-6530</t>
  </si>
  <si>
    <t>4-3229-63229-461101-232000-6530</t>
  </si>
  <si>
    <t>4-3229-63229-461101-310000-6530</t>
  </si>
  <si>
    <t>4-3229-63229-461101-420110-6530</t>
  </si>
  <si>
    <t>4-3229-63229-461101-800710-6530</t>
  </si>
  <si>
    <t>4-3229-63229-461102-134100-6530</t>
  </si>
  <si>
    <t>4-3229-63229-461102-210000-6530</t>
  </si>
  <si>
    <t>4-3229-63229-461311-310000-6530</t>
  </si>
  <si>
    <t>4-3229-63229-461311-600000-6530</t>
  </si>
  <si>
    <t>4-3229-63229-462210-112300-6530</t>
  </si>
  <si>
    <t>4-3229-63229-462210-210000-6530</t>
  </si>
  <si>
    <t>4-3229-63229-462210-231000-6530</t>
  </si>
  <si>
    <t>4-3229-63229-462210-232000-6530</t>
  </si>
  <si>
    <t>4-3229-63229-462210-221000-6530</t>
  </si>
  <si>
    <t>4-3229-63229-462210-240000-6530</t>
  </si>
  <si>
    <t>132100-PT/WAGES-TEACHER</t>
  </si>
  <si>
    <t>134100-PT/WAGES-TEACHER AIDE</t>
  </si>
  <si>
    <t>137100-PT/Wages-Bus Drivers</t>
  </si>
  <si>
    <t>139300-PT/WAGES-FOOD SERVICE</t>
  </si>
  <si>
    <t>111400-SALARIES-OTHER MANAGEMENT</t>
  </si>
  <si>
    <t>160150-STIPEND-TUTORIAL</t>
  </si>
  <si>
    <t>210000-FICA</t>
  </si>
  <si>
    <t>231000-Health Insurance</t>
  </si>
  <si>
    <t>232000-Dental Insurance</t>
  </si>
  <si>
    <t>221000-Virginia Retirement Sys.</t>
  </si>
  <si>
    <t>240000-GROUP LIFE INSURANCE</t>
  </si>
  <si>
    <t>310000-PROFESSIONAL SERVICES</t>
  </si>
  <si>
    <t>420110-SCHOOL TRANSPORTATION</t>
  </si>
  <si>
    <t>600000-Materials &amp; Supplies</t>
  </si>
  <si>
    <t>800710-Software</t>
  </si>
  <si>
    <t>112300-SALARIES-COUNSELOR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</si>
</sst>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&quot;$&quot;#,##0.00;[Red]&quot;$&quot;#,##0.00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/>
    <xf numFmtId="166" fontId="2" fillId="0" borderId="0" xfId="0" applyNumberFormat="1" applyFont="1"/>
    <xf numFmtId="165" fontId="3" fillId="0" borderId="0" xfId="1" applyNumberFormat="1" applyFont="1"/>
    <xf numFmtId="0" fontId="2" fillId="0" borderId="3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3" fillId="0" borderId="0" xfId="0" applyNumberFormat="1" applyFont="1"/>
    <xf numFmtId="165" fontId="5" fillId="0" borderId="3" xfId="0" applyNumberFormat="1" applyFont="1" applyBorder="1"/>
    <xf numFmtId="0" fontId="5" fillId="0" borderId="3" xfId="0" applyFont="1" applyBorder="1"/>
    <xf numFmtId="165" fontId="2" fillId="0" borderId="3" xfId="1" applyNumberFormat="1" applyFont="1" applyBorder="1"/>
    <xf numFmtId="16" fontId="2" fillId="0" borderId="3" xfId="0" applyNumberFormat="1" applyFont="1" applyBorder="1" applyAlignment="1">
      <alignment horizontal="left"/>
    </xf>
    <xf numFmtId="165" fontId="2" fillId="0" borderId="0" xfId="0" applyNumberFormat="1" applyFont="1"/>
    <xf numFmtId="165" fontId="2" fillId="0" borderId="3" xfId="0" applyNumberFormat="1" applyFont="1" applyBorder="1"/>
    <xf numFmtId="166" fontId="2" fillId="0" borderId="2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65" fontId="2" fillId="0" borderId="4" xfId="0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65" fontId="2" fillId="4" borderId="5" xfId="0" applyNumberFormat="1" applyFont="1" applyFill="1" applyBorder="1" applyAlignment="1">
      <alignment horizontal="center"/>
    </xf>
    <xf numFmtId="165" fontId="2" fillId="0" borderId="5" xfId="0" applyNumberFormat="1" applyFont="1" applyBorder="1"/>
    <xf numFmtId="165" fontId="2" fillId="0" borderId="3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8" fontId="0" fillId="0" borderId="0" xfId="0" applyNumberFormat="1"/>
    <xf numFmtId="0" fontId="2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374650</xdr:colOff>
      <xdr:row>0</xdr:row>
      <xdr:rowOff>76200</xdr:rowOff>
    </xdr:from>
    <xdr:to>
      <xdr:col>1</xdr:col>
      <xdr:colOff>3279775</xdr:colOff>
      <xdr:row>7</xdr:row>
      <xdr:rowOff>127000</xdr:rowOff>
    </xdr:to>
    <xdr:pic>
      <xdr:nvPicPr>
        <xdr:cNvPr id="1222" name="Picture 1" descr="ACPS">
          <a:extLst>
            <a:ext uri="{FF2B5EF4-FFF2-40B4-BE49-F238E27FC236}">
              <a16:creationId xmlns:a16="http://schemas.microsoft.com/office/drawing/2014/main" id="{C46AFFD5-5BEA-B36E-1610-1A245BC8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925" y="76200"/>
          <a:ext cx="2905125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ita Moore" refreshedDate="45264.403044675928" createdVersion="8" refreshedVersion="8" minRefreshableVersion="3" recordCount="179" xr:uid="{FC4CA224-F1BD-426E-A966-E0714E2FF7E0}">
  <cacheSource type="worksheet">
    <worksheetSource ref="G1:J180" sheet="Sheet1"/>
  </cacheSource>
  <cacheFields count="4">
    <cacheField name="Acct Code" numFmtId="0">
      <sharedItems/>
    </cacheField>
    <cacheField name="Obj Desc" numFmtId="0">
      <sharedItems/>
    </cacheField>
    <cacheField name="Amt" numFmtId="0">
      <sharedItems containsSemiMixedTypes="0" containsString="0" containsNumber="1" minValue="0.08" maxValue="1648724.69"/>
    </cacheField>
    <cacheField name="Fund" numFmtId="0">
      <sharedItems count="36">
        <s v="3000"/>
        <s v="3002"/>
        <s v="3010"/>
        <s v="3101"/>
        <s v="3103"/>
        <s v="3104"/>
        <s v="3105"/>
        <s v="3116"/>
        <s v="3120"/>
        <s v="3125"/>
        <s v="3145"/>
        <s v="3151"/>
        <s v="3152"/>
        <s v="3159"/>
        <s v="3166"/>
        <s v="3173"/>
        <s v="3202"/>
        <s v="3205"/>
        <s v="3207"/>
        <s v="3217"/>
        <s v="3221"/>
        <s v="3225"/>
        <s v="3226"/>
        <s v="3227"/>
        <s v="3304"/>
        <s v="3305"/>
        <s v="3306"/>
        <s v="3310"/>
        <s v="3380"/>
        <s v="3501"/>
        <s v="3502"/>
        <s v="3905"/>
        <s v="3907"/>
        <s v="3909"/>
        <s v="3910"/>
        <s v="39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s v="4-3000-63000-465101-119300-6101"/>
    <s v="Salaries-Food Service"/>
    <n v="100000"/>
    <x v="0"/>
  </r>
  <r>
    <s v="4-3000-63000-465101-119300-6102"/>
    <s v="Salaries-Food Service"/>
    <n v="100000"/>
    <x v="0"/>
  </r>
  <r>
    <s v="4-3000-63000-465101-119300-6103"/>
    <s v="Salaries-Food Service"/>
    <n v="100000"/>
    <x v="0"/>
  </r>
  <r>
    <s v="4-3000-63000-465101-119300-6104"/>
    <s v="Salaries-Food Service"/>
    <n v="100000"/>
    <x v="0"/>
  </r>
  <r>
    <s v="4-3000-63000-465101-119300-6105"/>
    <s v="Salaries-Food Service"/>
    <n v="100000"/>
    <x v="0"/>
  </r>
  <r>
    <s v="4-3000-63000-465101-119300-6106"/>
    <s v="Salaries-Food Service"/>
    <n v="100000"/>
    <x v="0"/>
  </r>
  <r>
    <s v="4-3000-63000-465101-119300-6107"/>
    <s v="Salaries-Food Service"/>
    <n v="100000"/>
    <x v="0"/>
  </r>
  <r>
    <s v="4-3000-63000-465101-119300-6109"/>
    <s v="Salaries-Food Service"/>
    <n v="100000"/>
    <x v="0"/>
  </r>
  <r>
    <s v="4-3000-63000-465101-119300-6110"/>
    <s v="Salaries-Food Service"/>
    <n v="100000"/>
    <x v="0"/>
  </r>
  <r>
    <s v="4-3000-63000-465101-119300-6111"/>
    <s v="Salaries-Food Service"/>
    <n v="100000"/>
    <x v="0"/>
  </r>
  <r>
    <s v="4-3000-63000-465101-119300-6112"/>
    <s v="Salaries-Food Service"/>
    <n v="100000"/>
    <x v="0"/>
  </r>
  <r>
    <s v="4-3000-63000-465101-119300-6114"/>
    <s v="Salaries-Food Service"/>
    <n v="100000"/>
    <x v="0"/>
  </r>
  <r>
    <s v="4-3000-63000-465101-119300-6115"/>
    <s v="Salaries-Food Service"/>
    <n v="100000"/>
    <x v="0"/>
  </r>
  <r>
    <s v="4-3000-63000-465101-119300-6116"/>
    <s v="Salaries-Food Service"/>
    <n v="100000"/>
    <x v="0"/>
  </r>
  <r>
    <s v="4-3000-63000-465101-129300-6101"/>
    <s v="OT/Wages-Food Service"/>
    <n v="20000"/>
    <x v="0"/>
  </r>
  <r>
    <s v="4-3000-63000-465101-129300-6102"/>
    <s v="OT/Wages-Food Service"/>
    <n v="20000"/>
    <x v="0"/>
  </r>
  <r>
    <s v="4-3000-63000-465101-129300-6103"/>
    <s v="OT/Wages-Food Service"/>
    <n v="20000"/>
    <x v="0"/>
  </r>
  <r>
    <s v="4-3000-63000-465101-129300-6104"/>
    <s v="OT/Wages-Food Service"/>
    <n v="20000"/>
    <x v="0"/>
  </r>
  <r>
    <s v="4-3000-63000-465101-129300-6105"/>
    <s v="OT/Wages-Food Service"/>
    <n v="20000"/>
    <x v="0"/>
  </r>
  <r>
    <s v="4-3000-63000-465101-129300-6106"/>
    <s v="OT/Wages-Food Service"/>
    <n v="20000"/>
    <x v="0"/>
  </r>
  <r>
    <s v="4-3000-63000-465101-129300-6107"/>
    <s v="OT/Wages-Food Service"/>
    <n v="20000"/>
    <x v="0"/>
  </r>
  <r>
    <s v="4-3000-63000-465101-129300-6109"/>
    <s v="OT/Wages-Food Service"/>
    <n v="20000"/>
    <x v="0"/>
  </r>
  <r>
    <s v="4-3000-63000-465101-129300-6110"/>
    <s v="OT/Wages-Food Service"/>
    <n v="20000"/>
    <x v="0"/>
  </r>
  <r>
    <s v="4-3000-63000-465101-129300-6111"/>
    <s v="OT/Wages-Food Service"/>
    <n v="20000"/>
    <x v="0"/>
  </r>
  <r>
    <s v="4-3000-63000-465101-129300-6112"/>
    <s v="OT/Wages-Food Service"/>
    <n v="20000"/>
    <x v="0"/>
  </r>
  <r>
    <s v="4-3000-63000-465101-129300-6114"/>
    <s v="OT/Wages-Food Service"/>
    <n v="20000"/>
    <x v="0"/>
  </r>
  <r>
    <s v="4-3000-63000-465101-129300-6115"/>
    <s v="OT/Wages-Food Service"/>
    <n v="20000"/>
    <x v="0"/>
  </r>
  <r>
    <s v="4-3000-63000-465101-129300-6116"/>
    <s v="OT/Wages-Food Service"/>
    <n v="20000"/>
    <x v="0"/>
  </r>
  <r>
    <s v="4-3000-63000-465101-210000-6101"/>
    <s v="FICA"/>
    <n v="9180"/>
    <x v="0"/>
  </r>
  <r>
    <s v="4-3000-63000-465101-210000-6102"/>
    <s v="FICA"/>
    <n v="9180"/>
    <x v="0"/>
  </r>
  <r>
    <s v="4-3000-63000-465101-210000-6103"/>
    <s v="FICA"/>
    <n v="9180"/>
    <x v="0"/>
  </r>
  <r>
    <s v="4-3000-63000-465101-210000-6104"/>
    <s v="FICA"/>
    <n v="9180"/>
    <x v="0"/>
  </r>
  <r>
    <s v="4-3000-63000-465101-210000-6105"/>
    <s v="FICA"/>
    <n v="9180"/>
    <x v="0"/>
  </r>
  <r>
    <s v="4-3000-63000-465101-210000-6106"/>
    <s v="FICA"/>
    <n v="9180"/>
    <x v="0"/>
  </r>
  <r>
    <s v="4-3000-63000-465101-210000-6107"/>
    <s v="FICA"/>
    <n v="9180"/>
    <x v="0"/>
  </r>
  <r>
    <s v="4-3000-63000-465101-210000-6109"/>
    <s v="FICA"/>
    <n v="9180"/>
    <x v="0"/>
  </r>
  <r>
    <s v="4-3000-63000-465101-210000-6110"/>
    <s v="FICA"/>
    <n v="9180"/>
    <x v="0"/>
  </r>
  <r>
    <s v="4-3000-63000-465101-210000-6111"/>
    <s v="FICA"/>
    <n v="9180"/>
    <x v="0"/>
  </r>
  <r>
    <s v="4-3000-63000-465101-210000-6112"/>
    <s v="FICA"/>
    <n v="9180"/>
    <x v="0"/>
  </r>
  <r>
    <s v="4-3000-63000-465101-210000-6114"/>
    <s v="FICA"/>
    <n v="9180"/>
    <x v="0"/>
  </r>
  <r>
    <s v="4-3000-63000-465101-210000-6115"/>
    <s v="FICA"/>
    <n v="9180"/>
    <x v="0"/>
  </r>
  <r>
    <s v="4-3000-63000-465101-210000-6116"/>
    <s v="FICA"/>
    <n v="9180"/>
    <x v="0"/>
  </r>
  <r>
    <s v="4-3000-63000-465101-331000-6101"/>
    <s v="Repairs &amp; Maintenance"/>
    <n v="5000"/>
    <x v="0"/>
  </r>
  <r>
    <s v="4-3000-63000-465101-331000-6102"/>
    <s v="Repairs &amp; Maintenance"/>
    <n v="5000"/>
    <x v="0"/>
  </r>
  <r>
    <s v="4-3000-63000-465101-331000-6101"/>
    <s v="Repairs &amp; Maintenance"/>
    <n v="5000"/>
    <x v="0"/>
  </r>
  <r>
    <s v="4-3000-63000-465101-331000-6102"/>
    <s v="Repairs &amp; Maintenance"/>
    <n v="5000"/>
    <x v="0"/>
  </r>
  <r>
    <s v="4-3000-63000-465101-331000-6103"/>
    <s v="Repairs &amp; Maintenance"/>
    <n v="5000"/>
    <x v="0"/>
  </r>
  <r>
    <s v="4-3000-63000-465101-331000-6104"/>
    <s v="Repairs &amp; Maintenance"/>
    <n v="5000"/>
    <x v="0"/>
  </r>
  <r>
    <s v="4-3000-63000-465101-331000-6106"/>
    <s v="Repairs &amp; Maintenance"/>
    <n v="5000"/>
    <x v="0"/>
  </r>
  <r>
    <s v="4-3000-63000-465101-331000-6107"/>
    <s v="Repairs &amp; Maintenance"/>
    <n v="5000"/>
    <x v="0"/>
  </r>
  <r>
    <s v="4-3000-63000-465101-331000-6110"/>
    <s v="Repairs &amp; Maintenance"/>
    <n v="5000"/>
    <x v="0"/>
  </r>
  <r>
    <s v="4-3000-63000-465101-331000-6111"/>
    <s v="Repairs &amp; Maintenance"/>
    <n v="5000"/>
    <x v="0"/>
  </r>
  <r>
    <s v="4-3000-63000-465101-331000-6112"/>
    <s v="Repairs &amp; Maintenance"/>
    <n v="5000"/>
    <x v="0"/>
  </r>
  <r>
    <s v="4-3000-63000-465101-331000-6114"/>
    <s v="Repairs &amp; Maintenance"/>
    <n v="5000"/>
    <x v="0"/>
  </r>
  <r>
    <s v="4-3000-63000-465101-331000-6115"/>
    <s v="Repairs &amp; Maintenance"/>
    <n v="5000"/>
    <x v="0"/>
  </r>
  <r>
    <s v="4-3000-63000-465101-331000-6116"/>
    <s v="Repairs &amp; Maintenance"/>
    <n v="5000"/>
    <x v="0"/>
  </r>
  <r>
    <s v="4-3000-63000-465101-331000-6117"/>
    <s v="Repairs &amp; Maintenance"/>
    <n v="5000"/>
    <x v="0"/>
  </r>
  <r>
    <s v="4-3000-63000-465101-600200-6101"/>
    <s v="Food Supplies"/>
    <n v="200000"/>
    <x v="0"/>
  </r>
  <r>
    <s v="4-3000-63000-465101-600200-6102"/>
    <s v="Food Supplies"/>
    <n v="200000"/>
    <x v="0"/>
  </r>
  <r>
    <s v="4-3000-63000-465101-600200-6103"/>
    <s v="Food Supplies"/>
    <n v="200000"/>
    <x v="0"/>
  </r>
  <r>
    <s v="4-3000-63000-465101-600200-6104"/>
    <s v="Food Supplies"/>
    <n v="200000"/>
    <x v="0"/>
  </r>
  <r>
    <s v="4-3000-63000-465101-600200-6105"/>
    <s v="Food Supplies"/>
    <n v="200000"/>
    <x v="0"/>
  </r>
  <r>
    <s v="4-3000-63000-465101-600200-6106"/>
    <s v="Food Supplies"/>
    <n v="200000"/>
    <x v="0"/>
  </r>
  <r>
    <s v="4-3000-63000-465101-600200-6107"/>
    <s v="Food Supplies"/>
    <n v="200000"/>
    <x v="0"/>
  </r>
  <r>
    <s v="4-3000-63000-465101-600200-6109"/>
    <s v="Food Supplies"/>
    <n v="200000"/>
    <x v="0"/>
  </r>
  <r>
    <s v="4-3000-63000-465101-600200-6110"/>
    <s v="Food Supplies"/>
    <n v="200000"/>
    <x v="0"/>
  </r>
  <r>
    <s v="4-3000-63000-465101-600200-6111"/>
    <s v="Food Supplies"/>
    <n v="200000"/>
    <x v="0"/>
  </r>
  <r>
    <s v="4-3000-63000-465101-600200-6112"/>
    <s v="Food Supplies"/>
    <n v="200000"/>
    <x v="0"/>
  </r>
  <r>
    <s v="4-3000-63000-465101-600200-6114"/>
    <s v="Food Supplies"/>
    <n v="141585.26"/>
    <x v="0"/>
  </r>
  <r>
    <s v="4-3000-63000-465101-600200-6115"/>
    <s v="Food Supplies"/>
    <n v="200000"/>
    <x v="0"/>
  </r>
  <r>
    <s v="4-3000-63000-465101-600200-6116"/>
    <s v="Food Supplies"/>
    <n v="200000"/>
    <x v="0"/>
  </r>
  <r>
    <s v="4-3000-63000-465101-600200-6117"/>
    <s v="Food Supplies"/>
    <n v="250000"/>
    <x v="0"/>
  </r>
  <r>
    <s v="4-3002-63002-463115-139320-6520"/>
    <s v="PT/Cafeteria Special Events"/>
    <n v="275142.96999999997"/>
    <x v="1"/>
  </r>
  <r>
    <s v="4-3002-63002-463115-210000-6520"/>
    <s v="FICA"/>
    <n v="21049.08"/>
    <x v="1"/>
  </r>
  <r>
    <s v="4-3002-63002-463115-600200-6520"/>
    <s v="Food Supplies"/>
    <n v="250000"/>
    <x v="1"/>
  </r>
  <r>
    <s v="4-3002-63002-463115-600230-6520"/>
    <s v="Disposable Cooking Supplies"/>
    <n v="25000"/>
    <x v="1"/>
  </r>
  <r>
    <s v="4-3002-63002-463115-600500-6520"/>
    <s v="Laundry/Janitorial Supplies"/>
    <n v="15000"/>
    <x v="1"/>
  </r>
  <r>
    <s v="4-3002-63002-463115-800130-6520"/>
    <s v="Kitchen Equipment"/>
    <n v="50000"/>
    <x v="1"/>
  </r>
  <r>
    <s v="4-3010-63010-460204-600220-6520"/>
    <s v="Student Snacks/Meals"/>
    <n v="489.05"/>
    <x v="2"/>
  </r>
  <r>
    <s v="4-3101-63101-461101-601300-6530"/>
    <s v="Ed &amp; Rec Supplies"/>
    <n v="2447.3200000000002"/>
    <x v="3"/>
  </r>
  <r>
    <s v="4-3103-63103-461101-5501000-6530"/>
    <s v="Travel/Training/Education"/>
    <n v="2121.88"/>
    <x v="4"/>
  </r>
  <r>
    <s v="4-3104-63104-460700-601300-6530"/>
    <s v="Ed &amp; Rec Supplies"/>
    <n v="561472.57999999996"/>
    <x v="5"/>
  </r>
  <r>
    <s v="4-3105-63105-460700-601300-6530"/>
    <s v="Ed &amp; Rec Supplies"/>
    <n v="21305.42"/>
    <x v="6"/>
  </r>
  <r>
    <s v="4-3116-63116-463348-132100-6530"/>
    <s v="P/TWages-Teacher"/>
    <n v="2000"/>
    <x v="7"/>
  </r>
  <r>
    <s v="4-3116-63116-463348-135000-6530"/>
    <s v="P/TWages-Clerical"/>
    <n v="2000"/>
    <x v="7"/>
  </r>
  <r>
    <s v="4-3116-63116-463348-210000-6530"/>
    <s v="FICA"/>
    <n v="306"/>
    <x v="7"/>
  </r>
  <r>
    <s v="4-3116-63116-463348-601300-6530"/>
    <s v="Ed &amp; Rec Supplies"/>
    <n v="1376.17"/>
    <x v="7"/>
  </r>
  <r>
    <s v="4-3120-63120-461101-601300-6306"/>
    <s v="Ed &amp; Rec Supplies"/>
    <n v="4313.7"/>
    <x v="8"/>
  </r>
  <r>
    <s v="4-3125-63125-462220-113100-6530"/>
    <s v="Salaries-Nurse"/>
    <n v="67295.92"/>
    <x v="9"/>
  </r>
  <r>
    <s v="4-3125-63125-462220-210000-6530"/>
    <s v="FICA"/>
    <n v="5148.1400000000003"/>
    <x v="9"/>
  </r>
  <r>
    <s v="4-3145-61105-461105-301210-6599"/>
    <s v="Contract Services"/>
    <n v="250000"/>
    <x v="10"/>
  </r>
  <r>
    <s v="4-3151-63151-461311-580500-6530"/>
    <s v="Staff Development"/>
    <n v="6430"/>
    <x v="11"/>
  </r>
  <r>
    <s v="4-3152-63152-463333-132100-6530"/>
    <s v="PT/Wages-Teacher "/>
    <n v="222505.15908035298"/>
    <x v="12"/>
  </r>
  <r>
    <s v="4-3152-63152-463333-210000-6530"/>
    <s v="FICA "/>
    <n v="17021.640919647001"/>
    <x v="12"/>
  </r>
  <r>
    <s v="4-3159-63159-461102-800100-6599"/>
    <s v="Machinery &amp; Equipment"/>
    <n v="613.33000000000004"/>
    <x v="13"/>
  </r>
  <r>
    <s v="4-3166-63166-461101-601380-6530"/>
    <s v="Materials &amp; Supplies-COVID19"/>
    <n v="363.52"/>
    <x v="14"/>
  </r>
  <r>
    <s v="4-3173-63173-461101-601300-6530"/>
    <s v="Ed &amp; Rec Supplies"/>
    <n v="0.08"/>
    <x v="15"/>
  </r>
  <r>
    <s v="4-3202-63202-461102-112100-6499"/>
    <s v="Salaries-Teacher"/>
    <n v="126339.34"/>
    <x v="16"/>
  </r>
  <r>
    <s v="4-3202-63202-461102-210000-6499"/>
    <s v="FICA"/>
    <n v="9664.9599999999991"/>
    <x v="16"/>
  </r>
  <r>
    <s v="4-3205-63205-461108-114100-6499"/>
    <s v="Salaries-TA"/>
    <n v="576.30999999999995"/>
    <x v="17"/>
  </r>
  <r>
    <s v="4-3205-63205-461108-210000-6499"/>
    <s v="FICA"/>
    <n v="44.09"/>
    <x v="17"/>
  </r>
  <r>
    <s v="4-3207-63207-461190-580500-6530"/>
    <s v="Staff Development"/>
    <n v="2539.61"/>
    <x v="18"/>
  </r>
  <r>
    <s v="4-3207-63207-461190-601300-6530"/>
    <s v="Ed &amp; Rec Supplies"/>
    <n v="9520.34"/>
    <x v="18"/>
  </r>
  <r>
    <s v="4-3207-63207-461190-800100-6530"/>
    <s v="Machinery &amp; Equipment"/>
    <n v="6000"/>
    <x v="18"/>
  </r>
  <r>
    <s v="4-3217-63217-461101-132100-6530"/>
    <s v="PT/Wages-Teacher "/>
    <n v="29270.35"/>
    <x v="19"/>
  </r>
  <r>
    <s v="4-3217-63217-461101-210000-6530"/>
    <s v="FICA"/>
    <n v="2239.1799999999998"/>
    <x v="19"/>
  </r>
  <r>
    <s v="4-3221-63221-461101-132100-6530"/>
    <s v="PT/Wages-Teacher "/>
    <n v="7457.7522712494192"/>
    <x v="20"/>
  </r>
  <r>
    <s v="4-3221-63221-461101-210000-6530"/>
    <s v="FICA "/>
    <n v="570.52772875058054"/>
    <x v="20"/>
  </r>
  <r>
    <s v="4-3225-63225-461313-601300-6530"/>
    <s v="Ed &amp; Rec Supplies"/>
    <n v="12595.45"/>
    <x v="21"/>
  </r>
  <r>
    <s v="4-3225-63225-461313-800100-6530"/>
    <s v="Machinery &amp; Equipment"/>
    <n v="9299.77"/>
    <x v="21"/>
  </r>
  <r>
    <s v="4-3226-63226-461101-301210-6530"/>
    <s v="Contract Services"/>
    <n v="32048.62"/>
    <x v="22"/>
  </r>
  <r>
    <s v="4-3227-63227-461108-112100-6104"/>
    <s v="Salaries-Teacher"/>
    <n v="25000"/>
    <x v="23"/>
  </r>
  <r>
    <s v="4-3227-63227-461108-112100-6109"/>
    <s v="Salaries-Teacher"/>
    <n v="25000"/>
    <x v="23"/>
  </r>
  <r>
    <s v="4-3227-63227-461108-112100-6110"/>
    <s v="Salaries-Teacher"/>
    <n v="25000"/>
    <x v="23"/>
  </r>
  <r>
    <s v="4-3227-63227-461108-112100-6112"/>
    <s v="Salaries-Teacher"/>
    <n v="25000"/>
    <x v="23"/>
  </r>
  <r>
    <s v="4-3227-63227-461108-112100-6114"/>
    <s v="Salaries-Teacher"/>
    <n v="25000"/>
    <x v="23"/>
  </r>
  <r>
    <s v="4-3227-63227-461108-112100-6116"/>
    <s v="Salaries-Teacher"/>
    <n v="25000"/>
    <x v="23"/>
  </r>
  <r>
    <s v="4-3227-63227-461108-210000-6104"/>
    <s v="FICA"/>
    <n v="1912.5"/>
    <x v="23"/>
  </r>
  <r>
    <s v="4-3227-63227-461108-210000-6109"/>
    <s v="FICA"/>
    <n v="1912.5"/>
    <x v="23"/>
  </r>
  <r>
    <s v="4-3227-63227-461108-210000-6110"/>
    <s v="FICA"/>
    <n v="1912.5"/>
    <x v="23"/>
  </r>
  <r>
    <s v="4-3227-63227-461108-210000-6112"/>
    <s v="FICA"/>
    <n v="1912.5"/>
    <x v="23"/>
  </r>
  <r>
    <s v="4-3227-63227-461108-210000-6114"/>
    <s v="FICA"/>
    <n v="1912.5"/>
    <x v="23"/>
  </r>
  <r>
    <s v="4-3227-63227-461108-210000-6116"/>
    <s v="FICA"/>
    <n v="1912.5"/>
    <x v="23"/>
  </r>
  <r>
    <s v="4-3227-63227-461108-132135-6501"/>
    <s v="PT/Wages-Interpreter"/>
    <n v="10000"/>
    <x v="23"/>
  </r>
  <r>
    <s v="4-3227-63227-461108-210000-6501"/>
    <s v="FICA"/>
    <n v="765"/>
    <x v="23"/>
  </r>
  <r>
    <s v="4-3227-63227-461108-312500-6501"/>
    <s v="Professional Services-Instructional"/>
    <n v="100000"/>
    <x v="23"/>
  </r>
  <r>
    <s v="4-3227-63227-461108-580500-6501"/>
    <s v="Staff Development"/>
    <n v="15000"/>
    <x v="23"/>
  </r>
  <r>
    <s v="4-3227-63227-461108-601200-6501"/>
    <s v="Books &amp; Subscriptions"/>
    <n v="5185.55"/>
    <x v="23"/>
  </r>
  <r>
    <s v="4-3227-63227-461108-601300-6501"/>
    <s v="Ed &amp; Rec Supplies"/>
    <n v="45000"/>
    <x v="23"/>
  </r>
  <r>
    <s v="4-3304-63304-461101-579001-6530"/>
    <s v="Housing Assit. Payments Homeless"/>
    <n v="67144.19"/>
    <x v="24"/>
  </r>
  <r>
    <s v="4-3304-63304-461101-580004-6530"/>
    <s v="Misc. Exp-Homeless"/>
    <n v="67144.19"/>
    <x v="24"/>
  </r>
  <r>
    <s v="4-3305-63305-461144-132100-6301"/>
    <s v="Salaries-P/T Wages Teacher"/>
    <n v="34266.949999999997"/>
    <x v="25"/>
  </r>
  <r>
    <s v="4-3305-63305-461144-132100-6302"/>
    <s v="Salaries-P/T Wages Teacher"/>
    <n v="27816"/>
    <x v="25"/>
  </r>
  <r>
    <s v="4-3305-63305-461144-132100-6304"/>
    <s v="Salaries-P/T Wages Teacher"/>
    <n v="27816"/>
    <x v="25"/>
  </r>
  <r>
    <s v="4-3305-63305-461144-210000-6301"/>
    <s v="FICA"/>
    <n v="2621.42"/>
    <x v="25"/>
  </r>
  <r>
    <s v="4-3305-63305-461144-210000-6302"/>
    <s v="FICA"/>
    <n v="2128"/>
    <x v="25"/>
  </r>
  <r>
    <s v="4-3305-63305-461144-210000-6304"/>
    <s v="FICA"/>
    <n v="2128"/>
    <x v="25"/>
  </r>
  <r>
    <s v="4-3305-63305-461144-601300-6301"/>
    <s v="Ed &amp; Rec Supplies"/>
    <n v="7924.67"/>
    <x v="25"/>
  </r>
  <r>
    <s v="4-3305-63305-461237-132100-6530"/>
    <s v="Salaries-P/T Wages Teacher"/>
    <n v="27816"/>
    <x v="25"/>
  </r>
  <r>
    <s v="4-3305-63305-461237-210000-6530"/>
    <s v="FICA"/>
    <n v="2128"/>
    <x v="25"/>
  </r>
  <r>
    <s v="4-3305-63305-461237-312700-6530"/>
    <s v="Professional Services Consultant"/>
    <n v="3000"/>
    <x v="25"/>
  </r>
  <r>
    <s v="4-3305-63305-461237-601300-6530"/>
    <s v="Ed &amp; Rec Supplies"/>
    <n v="10000"/>
    <x v="25"/>
  </r>
  <r>
    <s v="4-3306-63306-460000-115000-6301"/>
    <s v="Salaries-Office Clerical"/>
    <n v="11000"/>
    <x v="26"/>
  </r>
  <r>
    <s v="4-3306-63306-460000-135000-6301"/>
    <s v="Salaries-P/T Wages Office Clerical"/>
    <n v="5000"/>
    <x v="26"/>
  </r>
  <r>
    <s v="4-3306-63306-460000-210000-6301"/>
    <s v="FICA"/>
    <n v="1224"/>
    <x v="26"/>
  </r>
  <r>
    <s v="4-3306-63306-460000-221000-6301"/>
    <s v="VRS"/>
    <n v="1203.55"/>
    <x v="26"/>
  </r>
  <r>
    <s v="4-3306-63306-460000-231000-6301"/>
    <s v="Health Insurance"/>
    <n v="1200"/>
    <x v="26"/>
  </r>
  <r>
    <s v="4-3306-63306-460000-232000-6301"/>
    <s v="Dental Insurance"/>
    <n v="50"/>
    <x v="26"/>
  </r>
  <r>
    <s v="4-3306-63306-460000-241000-6301"/>
    <s v="VRS Group Life Insurance"/>
    <n v="25"/>
    <x v="26"/>
  </r>
  <r>
    <s v="4-3310-63310-461120-117200-6599"/>
    <s v="Salaries-Transit Aide"/>
    <n v="10000"/>
    <x v="27"/>
  </r>
  <r>
    <s v="4-3310-63310-461120-132100-6599"/>
    <s v="P/T Wages Teacher"/>
    <n v="250000"/>
    <x v="27"/>
  </r>
  <r>
    <s v="4-3310-63310-461120-134100-6599"/>
    <s v="P/T Wages TA"/>
    <n v="40840"/>
    <x v="27"/>
  </r>
  <r>
    <s v="4-3310-63310-461120-137100-6599"/>
    <s v="P/T Wages Bus Drivers"/>
    <n v="25000"/>
    <x v="27"/>
  </r>
  <r>
    <s v="4-3310-63310-461120-210000-6599"/>
    <s v="FICA"/>
    <n v="11110"/>
    <x v="27"/>
  </r>
  <r>
    <s v="4-3310-63310-461120-420110-6599"/>
    <s v="School Transportation"/>
    <n v="50000"/>
    <x v="27"/>
  </r>
  <r>
    <s v="4-3310-63310-461120-601300-6599"/>
    <s v="Ed &amp; Rec Supplies"/>
    <n v="10000"/>
    <x v="27"/>
  </r>
  <r>
    <s v="4-3310-63310-461124-117200-6599"/>
    <s v="Salaries-Transit Aide"/>
    <n v="10000"/>
    <x v="27"/>
  </r>
  <r>
    <s v="4-3310-63310-461124-132100-6599"/>
    <s v="P/T Wages Teacher"/>
    <n v="250000"/>
    <x v="27"/>
  </r>
  <r>
    <s v="4-3310-63310-461124-137100-6599"/>
    <s v="P/T Wages Bus Drivers"/>
    <n v="25000"/>
    <x v="27"/>
  </r>
  <r>
    <s v="4-3310-63310-461124-210000-6599"/>
    <s v="FICA"/>
    <n v="8050"/>
    <x v="27"/>
  </r>
  <r>
    <s v="4-3310-63310-461124-420110-6599"/>
    <s v="School Transportation"/>
    <n v="50000"/>
    <x v="27"/>
  </r>
  <r>
    <s v="4-3310-63310-461124-601300-6599"/>
    <s v="Ed &amp; Rec Supplies"/>
    <n v="10000"/>
    <x v="27"/>
  </r>
  <r>
    <s v="4-3380-63380-461101-132100-6280"/>
    <s v="PT/Wages-Teacher"/>
    <n v="3000"/>
    <x v="28"/>
  </r>
  <r>
    <s v="4-3380-63380-461101-210000-6280"/>
    <s v="FICA"/>
    <n v="230"/>
    <x v="28"/>
  </r>
  <r>
    <s v="4-3380-63380-461101-601300-6280"/>
    <s v="Ed &amp; Rec Supplies"/>
    <n v="4087.97"/>
    <x v="28"/>
  </r>
  <r>
    <s v="4-3501-63501-463080-580000-6599"/>
    <s v="Miscellaneous Expenses"/>
    <n v="15000"/>
    <x v="29"/>
  </r>
  <r>
    <s v="4-3502-63502-460606-601300-6599"/>
    <s v="Ed &amp; Rec Supplies"/>
    <n v="2258"/>
    <x v="30"/>
  </r>
  <r>
    <s v="4-3905-63905-462320-800506-6599"/>
    <s v="School Bus Replacement"/>
    <n v="586048.84"/>
    <x v="31"/>
  </r>
  <r>
    <s v="4-3907-63907-468200-800700-6599"/>
    <s v="Technology Equip-Computer"/>
    <n v="1648724.69"/>
    <x v="32"/>
  </r>
  <r>
    <s v="4-3909-63909-461101-601200-6599"/>
    <s v="Books &amp; Subscriptions"/>
    <n v="1000"/>
    <x v="33"/>
  </r>
  <r>
    <s v="4-3909-63909-461101-601300-6599"/>
    <s v="Ed &amp; Rec Supplies"/>
    <n v="1556.34"/>
    <x v="33"/>
  </r>
  <r>
    <s v="4-3909-63909-461101-602000-6599"/>
    <s v="Textbook Replacement"/>
    <n v="30000"/>
    <x v="33"/>
  </r>
  <r>
    <s v="4-3910-63910-462341-600900-6599"/>
    <s v="Vehicle &amp; Equip Repairs"/>
    <n v="55443.81"/>
    <x v="34"/>
  </r>
  <r>
    <s v="4-3911-63911-461101-112100-6599"/>
    <s v="Salaries-Teacher"/>
    <n v="260000"/>
    <x v="35"/>
  </r>
  <r>
    <s v="4-3911-63911-461101-210000-6599"/>
    <s v="FICA"/>
    <n v="19000"/>
    <x v="35"/>
  </r>
  <r>
    <s v="4-3911-63911-461101-221000-6599"/>
    <s v="VRS"/>
    <n v="20000"/>
    <x v="35"/>
  </r>
  <r>
    <s v="4-3911-63911-461101-231000-6599"/>
    <s v="Health Insurance"/>
    <n v="50000"/>
    <x v="35"/>
  </r>
  <r>
    <s v="4-3911-63911-461101-232000-6599"/>
    <s v="Dental Insurance"/>
    <n v="500"/>
    <x v="35"/>
  </r>
  <r>
    <s v="4-3911-63911-461101-241000-6599"/>
    <s v="VRS Group Life Insurance"/>
    <n v="50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7FABFE-76D3-4DAC-9BBE-690BF702A01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1:O38" firstHeaderRow="1" firstDataRow="1" firstDataCol="1"/>
  <pivotFields count="4">
    <pivotField showAll="0"/>
    <pivotField showAll="0"/>
    <pivotField dataField="1" showAll="0"/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3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 of Amt" fld="2" baseField="3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activeCell="A33" sqref="A33"/>
    </sheetView>
  </sheetViews>
  <sheetFormatPr defaultColWidth="9.109375" defaultRowHeight="15" x14ac:dyDescent="0.25"/>
  <cols>
    <col min="1" max="1" width="38.6640625" style="1" customWidth="1"/>
    <col min="2" max="2" width="56.33203125" style="1" bestFit="1" customWidth="1"/>
    <col min="3" max="4" width="21.6640625" style="1" customWidth="1"/>
    <col min="5" max="5" width="21.6640625" customWidth="1"/>
    <col min="6" max="6" width="23.33203125" bestFit="1" customWidth="1"/>
    <col min="7" max="7" width="12.88671875" bestFit="1" customWidth="1"/>
    <col min="8" max="8" width="17.5546875" bestFit="1" customWidth="1"/>
    <col min="9" max="10" width="16" bestFit="1" customWidth="1"/>
    <col min="11" max="11" width="15.5546875" style="1" bestFit="1" customWidth="1"/>
    <col min="12" max="12" width="13.6640625" style="1" bestFit="1" customWidth="1"/>
    <col min="13" max="16384" width="9.109375" style="1"/>
  </cols>
  <sheetData>
    <row r="1" spans="1:4" x14ac:dyDescent="0.25">
      <c r="B1" s="46"/>
    </row>
    <row r="2" spans="1:4" x14ac:dyDescent="0.25">
      <c r="B2" s="47"/>
    </row>
    <row r="3" spans="1:4" x14ac:dyDescent="0.25">
      <c r="B3" s="47"/>
    </row>
    <row r="4" spans="1:4" x14ac:dyDescent="0.25">
      <c r="B4" s="47"/>
    </row>
    <row r="5" spans="1:4" x14ac:dyDescent="0.25">
      <c r="B5" s="47"/>
    </row>
    <row r="6" spans="1:4" x14ac:dyDescent="0.25">
      <c r="B6" s="47"/>
    </row>
    <row r="7" spans="1:4" x14ac:dyDescent="0.25">
      <c r="B7" s="47"/>
    </row>
    <row r="8" spans="1:4" ht="15.6" thickBot="1" x14ac:dyDescent="0.3"/>
    <row r="9" spans="1:4" ht="15.6" thickTop="1" x14ac:dyDescent="0.25">
      <c r="A9" s="4"/>
      <c r="B9" s="4"/>
      <c r="C9" s="4"/>
    </row>
    <row r="10" spans="1:4" ht="15.6" x14ac:dyDescent="0.3">
      <c r="A10" s="2" t="s">
        <v>0</v>
      </c>
      <c r="B10" s="5" t="s">
        <v>279</v>
      </c>
    </row>
    <row r="11" spans="1:4" ht="15.6" x14ac:dyDescent="0.3">
      <c r="A11" s="2" t="s">
        <v>1</v>
      </c>
      <c r="B11" s="6">
        <v>45274</v>
      </c>
    </row>
    <row r="12" spans="1:4" x14ac:dyDescent="0.25">
      <c r="B12" s="7"/>
    </row>
    <row r="13" spans="1:4" ht="15.6" x14ac:dyDescent="0.3">
      <c r="A13" s="2" t="s">
        <v>2</v>
      </c>
      <c r="B13" s="3"/>
    </row>
    <row r="14" spans="1:4" x14ac:dyDescent="0.25">
      <c r="A14" s="8" t="s">
        <v>280</v>
      </c>
      <c r="B14" s="12" t="s">
        <v>281</v>
      </c>
      <c r="C14" s="13">
        <v>2351452</v>
      </c>
      <c r="D14" s="24"/>
    </row>
    <row r="15" spans="1:4" ht="15.6" x14ac:dyDescent="0.3">
      <c r="B15" s="3"/>
      <c r="C15" s="10">
        <f>SUM(C14:C14)</f>
        <v>2351452</v>
      </c>
      <c r="D15" s="10"/>
    </row>
    <row r="16" spans="1:4" ht="15.6" x14ac:dyDescent="0.3">
      <c r="A16" s="2" t="s">
        <v>3</v>
      </c>
      <c r="B16" s="3"/>
      <c r="C16" s="9"/>
      <c r="D16" s="9"/>
    </row>
    <row r="17" spans="1:4" x14ac:dyDescent="0.25">
      <c r="A17" s="8" t="s">
        <v>282</v>
      </c>
      <c r="B17" s="12" t="s">
        <v>304</v>
      </c>
      <c r="C17" s="26">
        <v>643500</v>
      </c>
      <c r="D17" s="9"/>
    </row>
    <row r="18" spans="1:4" x14ac:dyDescent="0.25">
      <c r="A18" s="8" t="s">
        <v>283</v>
      </c>
      <c r="B18" s="12" t="s">
        <v>305</v>
      </c>
      <c r="C18" s="26">
        <v>200000</v>
      </c>
      <c r="D18" s="9"/>
    </row>
    <row r="19" spans="1:4" x14ac:dyDescent="0.25">
      <c r="A19" s="8" t="s">
        <v>284</v>
      </c>
      <c r="B19" s="12" t="s">
        <v>306</v>
      </c>
      <c r="C19" s="26">
        <v>9000</v>
      </c>
      <c r="D19" s="9"/>
    </row>
    <row r="20" spans="1:4" x14ac:dyDescent="0.25">
      <c r="A20" s="8" t="s">
        <v>285</v>
      </c>
      <c r="B20" s="12" t="s">
        <v>307</v>
      </c>
      <c r="C20" s="26">
        <v>3750</v>
      </c>
      <c r="D20" s="9"/>
    </row>
    <row r="21" spans="1:4" x14ac:dyDescent="0.25">
      <c r="A21" s="8" t="s">
        <v>286</v>
      </c>
      <c r="B21" s="12" t="s">
        <v>308</v>
      </c>
      <c r="C21" s="26">
        <v>45000</v>
      </c>
      <c r="D21" s="9"/>
    </row>
    <row r="22" spans="1:4" x14ac:dyDescent="0.25">
      <c r="A22" s="8" t="s">
        <v>287</v>
      </c>
      <c r="B22" s="12" t="s">
        <v>309</v>
      </c>
      <c r="C22" s="26">
        <v>90000</v>
      </c>
      <c r="D22" s="9"/>
    </row>
    <row r="23" spans="1:4" x14ac:dyDescent="0.25">
      <c r="A23" s="8" t="s">
        <v>288</v>
      </c>
      <c r="B23" s="12" t="s">
        <v>310</v>
      </c>
      <c r="C23" s="26">
        <v>75818</v>
      </c>
      <c r="D23" s="9"/>
    </row>
    <row r="24" spans="1:4" x14ac:dyDescent="0.25">
      <c r="A24" s="8" t="s">
        <v>289</v>
      </c>
      <c r="B24" s="12" t="s">
        <v>311</v>
      </c>
      <c r="C24" s="26">
        <v>6900</v>
      </c>
      <c r="D24" s="9"/>
    </row>
    <row r="25" spans="1:4" x14ac:dyDescent="0.25">
      <c r="A25" s="8" t="s">
        <v>290</v>
      </c>
      <c r="B25" s="12" t="s">
        <v>312</v>
      </c>
      <c r="C25" s="26">
        <v>168</v>
      </c>
      <c r="D25" s="9"/>
    </row>
    <row r="26" spans="1:4" x14ac:dyDescent="0.25">
      <c r="A26" s="8" t="s">
        <v>291</v>
      </c>
      <c r="B26" s="12" t="s">
        <v>315</v>
      </c>
      <c r="C26" s="26">
        <v>400000</v>
      </c>
      <c r="D26" s="9"/>
    </row>
    <row r="27" spans="1:4" x14ac:dyDescent="0.25">
      <c r="A27" s="8" t="s">
        <v>292</v>
      </c>
      <c r="B27" s="12" t="s">
        <v>316</v>
      </c>
      <c r="C27" s="26">
        <v>120334</v>
      </c>
      <c r="D27" s="9"/>
    </row>
    <row r="28" spans="1:4" x14ac:dyDescent="0.25">
      <c r="A28" s="8" t="s">
        <v>293</v>
      </c>
      <c r="B28" s="12" t="s">
        <v>318</v>
      </c>
      <c r="C28" s="26">
        <v>55000</v>
      </c>
      <c r="D28" s="9"/>
    </row>
    <row r="29" spans="1:4" x14ac:dyDescent="0.25">
      <c r="A29" s="8" t="s">
        <v>294</v>
      </c>
      <c r="B29" s="12" t="s">
        <v>305</v>
      </c>
      <c r="C29" s="26">
        <v>3750</v>
      </c>
      <c r="D29" s="9"/>
    </row>
    <row r="30" spans="1:4" x14ac:dyDescent="0.25">
      <c r="A30" s="8" t="s">
        <v>295</v>
      </c>
      <c r="B30" s="12" t="s">
        <v>310</v>
      </c>
      <c r="C30" s="26">
        <v>300</v>
      </c>
      <c r="D30" s="9"/>
    </row>
    <row r="31" spans="1:4" x14ac:dyDescent="0.25">
      <c r="A31" s="8" t="s">
        <v>296</v>
      </c>
      <c r="B31" s="12" t="s">
        <v>315</v>
      </c>
      <c r="C31" s="26">
        <v>20000</v>
      </c>
      <c r="D31" s="9"/>
    </row>
    <row r="32" spans="1:4" x14ac:dyDescent="0.25">
      <c r="A32" s="8" t="s">
        <v>297</v>
      </c>
      <c r="B32" s="12" t="s">
        <v>317</v>
      </c>
      <c r="C32" s="26">
        <v>390987</v>
      </c>
      <c r="D32" s="9"/>
    </row>
    <row r="33" spans="1:4" x14ac:dyDescent="0.25">
      <c r="A33" s="8" t="s">
        <v>298</v>
      </c>
      <c r="B33" s="12" t="s">
        <v>319</v>
      </c>
      <c r="C33" s="26">
        <v>218300</v>
      </c>
      <c r="D33" s="9"/>
    </row>
    <row r="34" spans="1:4" x14ac:dyDescent="0.25">
      <c r="A34" s="8" t="s">
        <v>299</v>
      </c>
      <c r="B34" s="12" t="s">
        <v>310</v>
      </c>
      <c r="C34" s="26">
        <v>16700</v>
      </c>
      <c r="D34" s="9"/>
    </row>
    <row r="35" spans="1:4" x14ac:dyDescent="0.25">
      <c r="A35" s="8" t="s">
        <v>300</v>
      </c>
      <c r="B35" s="12" t="s">
        <v>311</v>
      </c>
      <c r="C35" s="26">
        <v>9857</v>
      </c>
      <c r="D35" s="9"/>
    </row>
    <row r="36" spans="1:4" x14ac:dyDescent="0.25">
      <c r="A36" s="8" t="s">
        <v>301</v>
      </c>
      <c r="B36" s="12" t="s">
        <v>312</v>
      </c>
      <c r="C36" s="26">
        <v>240</v>
      </c>
      <c r="D36" s="9"/>
    </row>
    <row r="37" spans="1:4" x14ac:dyDescent="0.25">
      <c r="A37" s="8" t="s">
        <v>302</v>
      </c>
      <c r="B37" s="12" t="s">
        <v>313</v>
      </c>
      <c r="C37" s="26">
        <v>38923</v>
      </c>
      <c r="D37" s="9"/>
    </row>
    <row r="38" spans="1:4" x14ac:dyDescent="0.25">
      <c r="A38" s="8" t="s">
        <v>303</v>
      </c>
      <c r="B38" s="12" t="s">
        <v>314</v>
      </c>
      <c r="C38" s="26">
        <v>2925</v>
      </c>
      <c r="D38" s="9"/>
    </row>
    <row r="39" spans="1:4" ht="15.6" x14ac:dyDescent="0.3">
      <c r="C39" s="19">
        <f>SUM(C17:C38)</f>
        <v>2351452</v>
      </c>
      <c r="D39" s="19">
        <f>C15-C39</f>
        <v>0</v>
      </c>
    </row>
  </sheetData>
  <mergeCells count="1">
    <mergeCell ref="B1:B7"/>
  </mergeCells>
  <phoneticPr fontId="0" type="noConversion"/>
  <pageMargins left="0.7" right="0.7" top="0.75" bottom="0.75" header="0.3" footer="0.3"/>
  <pageSetup scale="2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0"/>
  <sheetViews>
    <sheetView topLeftCell="C1" workbookViewId="0">
      <selection activeCell="G32" sqref="G32"/>
    </sheetView>
  </sheetViews>
  <sheetFormatPr defaultRowHeight="13.2" x14ac:dyDescent="0.25"/>
  <cols>
    <col min="1" max="1" width="8.6640625" style="32"/>
    <col min="2" max="2" width="39.44140625" style="32" bestFit="1" customWidth="1"/>
    <col min="3" max="3" width="14.44140625" style="32" bestFit="1" customWidth="1"/>
    <col min="4" max="4" width="15.5546875" style="32" bestFit="1" customWidth="1"/>
    <col min="5" max="5" width="15.5546875" bestFit="1" customWidth="1"/>
    <col min="7" max="7" width="40.5546875" bestFit="1" customWidth="1"/>
    <col min="8" max="8" width="37.44140625" bestFit="1" customWidth="1"/>
    <col min="9" max="9" width="16" bestFit="1" customWidth="1"/>
    <col min="10" max="10" width="6.44140625" bestFit="1" customWidth="1"/>
    <col min="14" max="14" width="13.88671875" bestFit="1" customWidth="1"/>
    <col min="15" max="15" width="14.44140625" bestFit="1" customWidth="1"/>
    <col min="16" max="16" width="13.44140625" bestFit="1" customWidth="1"/>
    <col min="17" max="17" width="16" bestFit="1" customWidth="1"/>
  </cols>
  <sheetData>
    <row r="1" spans="1:18" x14ac:dyDescent="0.25">
      <c r="A1" s="35" t="s">
        <v>261</v>
      </c>
      <c r="B1" s="35" t="s">
        <v>262</v>
      </c>
      <c r="C1" s="37" t="s">
        <v>259</v>
      </c>
      <c r="D1" s="39" t="s">
        <v>263</v>
      </c>
      <c r="E1" s="33" t="s">
        <v>260</v>
      </c>
      <c r="G1" t="s">
        <v>273</v>
      </c>
      <c r="H1" t="s">
        <v>274</v>
      </c>
      <c r="I1" t="s">
        <v>275</v>
      </c>
      <c r="J1" t="s">
        <v>261</v>
      </c>
      <c r="N1" s="43" t="s">
        <v>276</v>
      </c>
      <c r="O1" t="s">
        <v>278</v>
      </c>
    </row>
    <row r="2" spans="1:18" ht="15" x14ac:dyDescent="0.25">
      <c r="A2" s="36" t="s">
        <v>229</v>
      </c>
      <c r="B2" s="36" t="s">
        <v>230</v>
      </c>
      <c r="C2" s="38">
        <v>250000</v>
      </c>
      <c r="D2" s="40">
        <v>991135.96</v>
      </c>
      <c r="E2" s="41"/>
      <c r="G2" s="8" t="s">
        <v>134</v>
      </c>
      <c r="H2" s="12" t="s">
        <v>163</v>
      </c>
      <c r="I2" s="26">
        <v>100000</v>
      </c>
      <c r="J2" s="1" t="s">
        <v>219</v>
      </c>
      <c r="N2" s="44" t="s">
        <v>219</v>
      </c>
      <c r="O2" s="45">
        <v>4875105.26</v>
      </c>
      <c r="P2" s="31"/>
      <c r="Q2" s="13">
        <v>4875105.26</v>
      </c>
      <c r="R2" s="24" t="s">
        <v>219</v>
      </c>
    </row>
    <row r="3" spans="1:18" ht="15" x14ac:dyDescent="0.25">
      <c r="A3" s="36" t="s">
        <v>247</v>
      </c>
      <c r="B3" s="36" t="s">
        <v>248</v>
      </c>
      <c r="C3" s="38">
        <v>750000</v>
      </c>
      <c r="D3" s="40">
        <v>1868701.52</v>
      </c>
      <c r="E3" s="34"/>
      <c r="G3" s="8" t="s">
        <v>135</v>
      </c>
      <c r="H3" s="12" t="s">
        <v>163</v>
      </c>
      <c r="I3" s="26">
        <v>100000</v>
      </c>
      <c r="J3" s="1" t="s">
        <v>219</v>
      </c>
      <c r="N3" s="44" t="s">
        <v>220</v>
      </c>
      <c r="O3" s="45">
        <v>636192.05000000005</v>
      </c>
      <c r="P3" s="31"/>
      <c r="Q3" s="25">
        <v>636192.05000000005</v>
      </c>
      <c r="R3" s="24" t="s">
        <v>220</v>
      </c>
    </row>
    <row r="4" spans="1:18" ht="15" x14ac:dyDescent="0.25">
      <c r="A4" s="36" t="s">
        <v>250</v>
      </c>
      <c r="B4" s="36" t="s">
        <v>251</v>
      </c>
      <c r="C4" s="38">
        <v>15000</v>
      </c>
      <c r="D4" s="40">
        <v>190300.05</v>
      </c>
      <c r="E4" s="34"/>
      <c r="G4" s="8" t="s">
        <v>136</v>
      </c>
      <c r="H4" s="12" t="s">
        <v>163</v>
      </c>
      <c r="I4" s="26">
        <v>100000</v>
      </c>
      <c r="J4" s="1" t="s">
        <v>219</v>
      </c>
      <c r="N4" s="44" t="s">
        <v>221</v>
      </c>
      <c r="O4" s="45">
        <v>489.05</v>
      </c>
      <c r="P4" s="31"/>
      <c r="Q4" s="13">
        <v>489.05</v>
      </c>
      <c r="R4" s="24" t="s">
        <v>221</v>
      </c>
    </row>
    <row r="5" spans="1:18" ht="15" x14ac:dyDescent="0.25">
      <c r="A5" s="36" t="s">
        <v>257</v>
      </c>
      <c r="B5" s="36" t="s">
        <v>258</v>
      </c>
      <c r="C5" s="38">
        <v>350000</v>
      </c>
      <c r="D5" s="40">
        <v>3000000</v>
      </c>
      <c r="E5" s="34">
        <v>0</v>
      </c>
      <c r="G5" s="8" t="s">
        <v>137</v>
      </c>
      <c r="H5" s="12" t="s">
        <v>163</v>
      </c>
      <c r="I5" s="26">
        <v>100000</v>
      </c>
      <c r="J5" s="1" t="s">
        <v>219</v>
      </c>
      <c r="N5" s="44" t="s">
        <v>222</v>
      </c>
      <c r="O5" s="45">
        <v>2447.3200000000002</v>
      </c>
      <c r="P5" s="31"/>
      <c r="Q5" s="14">
        <v>2447.3200000000002</v>
      </c>
      <c r="R5" s="24" t="s">
        <v>222</v>
      </c>
    </row>
    <row r="6" spans="1:18" ht="15" x14ac:dyDescent="0.25">
      <c r="G6" s="8" t="s">
        <v>138</v>
      </c>
      <c r="H6" s="12" t="s">
        <v>163</v>
      </c>
      <c r="I6" s="26">
        <v>100000</v>
      </c>
      <c r="J6" s="1" t="s">
        <v>219</v>
      </c>
      <c r="N6" s="44" t="s">
        <v>223</v>
      </c>
      <c r="O6" s="45">
        <v>2121.88</v>
      </c>
      <c r="P6" s="31"/>
      <c r="Q6" s="14">
        <v>2121.88</v>
      </c>
      <c r="R6" s="24" t="s">
        <v>223</v>
      </c>
    </row>
    <row r="7" spans="1:18" ht="15" x14ac:dyDescent="0.25">
      <c r="G7" s="8" t="s">
        <v>139</v>
      </c>
      <c r="H7" s="12" t="s">
        <v>163</v>
      </c>
      <c r="I7" s="26">
        <v>100000</v>
      </c>
      <c r="J7" s="1" t="s">
        <v>219</v>
      </c>
      <c r="N7" s="44" t="s">
        <v>224</v>
      </c>
      <c r="O7" s="45">
        <v>561472.57999999996</v>
      </c>
      <c r="P7" s="31"/>
      <c r="Q7" s="13">
        <v>561472.57999999996</v>
      </c>
      <c r="R7" s="24" t="s">
        <v>224</v>
      </c>
    </row>
    <row r="8" spans="1:18" ht="15" x14ac:dyDescent="0.25">
      <c r="G8" s="8" t="s">
        <v>140</v>
      </c>
      <c r="H8" s="12" t="s">
        <v>163</v>
      </c>
      <c r="I8" s="26">
        <v>100000</v>
      </c>
      <c r="J8" s="1" t="s">
        <v>219</v>
      </c>
      <c r="N8" s="44" t="s">
        <v>225</v>
      </c>
      <c r="O8" s="45">
        <v>21305.42</v>
      </c>
      <c r="P8" s="31"/>
      <c r="Q8" s="13">
        <v>21305.42</v>
      </c>
      <c r="R8" s="24" t="s">
        <v>225</v>
      </c>
    </row>
    <row r="9" spans="1:18" ht="15" x14ac:dyDescent="0.25">
      <c r="G9" s="8" t="s">
        <v>141</v>
      </c>
      <c r="H9" s="12" t="s">
        <v>163</v>
      </c>
      <c r="I9" s="26">
        <v>100000</v>
      </c>
      <c r="J9" s="1" t="s">
        <v>219</v>
      </c>
      <c r="N9" s="44" t="s">
        <v>226</v>
      </c>
      <c r="O9" s="45">
        <v>5682.17</v>
      </c>
      <c r="P9" s="31"/>
      <c r="Q9" s="13">
        <v>5682.17</v>
      </c>
      <c r="R9" s="24" t="s">
        <v>226</v>
      </c>
    </row>
    <row r="10" spans="1:18" ht="15" x14ac:dyDescent="0.25">
      <c r="G10" s="8" t="s">
        <v>142</v>
      </c>
      <c r="H10" s="12" t="s">
        <v>163</v>
      </c>
      <c r="I10" s="26">
        <v>100000</v>
      </c>
      <c r="J10" s="1" t="s">
        <v>219</v>
      </c>
      <c r="N10" s="44" t="s">
        <v>227</v>
      </c>
      <c r="O10" s="45">
        <v>4313.7</v>
      </c>
      <c r="P10" s="31"/>
      <c r="Q10" s="13">
        <v>4313.7</v>
      </c>
      <c r="R10" s="24" t="s">
        <v>227</v>
      </c>
    </row>
    <row r="11" spans="1:18" ht="15" x14ac:dyDescent="0.25">
      <c r="G11" s="8" t="s">
        <v>143</v>
      </c>
      <c r="H11" s="12" t="s">
        <v>163</v>
      </c>
      <c r="I11" s="26">
        <v>100000</v>
      </c>
      <c r="J11" s="1" t="s">
        <v>219</v>
      </c>
      <c r="N11" s="44" t="s">
        <v>228</v>
      </c>
      <c r="O11" s="45">
        <v>72444.06</v>
      </c>
      <c r="P11" s="31"/>
      <c r="Q11" s="13">
        <v>72444.06</v>
      </c>
      <c r="R11" s="24" t="s">
        <v>228</v>
      </c>
    </row>
    <row r="12" spans="1:18" ht="15" x14ac:dyDescent="0.25">
      <c r="G12" s="8" t="s">
        <v>144</v>
      </c>
      <c r="H12" s="12" t="s">
        <v>163</v>
      </c>
      <c r="I12" s="26">
        <v>100000</v>
      </c>
      <c r="J12" s="1" t="s">
        <v>219</v>
      </c>
      <c r="N12" s="44" t="s">
        <v>229</v>
      </c>
      <c r="O12" s="45">
        <v>250000</v>
      </c>
      <c r="P12" s="31"/>
      <c r="Q12" s="15">
        <v>250000</v>
      </c>
      <c r="R12" s="24" t="s">
        <v>229</v>
      </c>
    </row>
    <row r="13" spans="1:18" ht="15" x14ac:dyDescent="0.25">
      <c r="G13" s="8" t="s">
        <v>145</v>
      </c>
      <c r="H13" s="12" t="s">
        <v>163</v>
      </c>
      <c r="I13" s="26">
        <v>100000</v>
      </c>
      <c r="J13" s="1" t="s">
        <v>219</v>
      </c>
      <c r="N13" s="44" t="s">
        <v>231</v>
      </c>
      <c r="O13" s="45">
        <v>6430</v>
      </c>
      <c r="P13" s="31"/>
      <c r="Q13" s="13">
        <v>6430</v>
      </c>
      <c r="R13" s="24" t="s">
        <v>231</v>
      </c>
    </row>
    <row r="14" spans="1:18" ht="15" x14ac:dyDescent="0.25">
      <c r="G14" s="8" t="s">
        <v>146</v>
      </c>
      <c r="H14" s="12" t="s">
        <v>163</v>
      </c>
      <c r="I14" s="26">
        <v>100000</v>
      </c>
      <c r="J14" s="1" t="s">
        <v>219</v>
      </c>
      <c r="N14" s="44" t="s">
        <v>232</v>
      </c>
      <c r="O14" s="45">
        <v>239526.8</v>
      </c>
      <c r="P14" s="31"/>
      <c r="Q14" s="15">
        <v>239526.8</v>
      </c>
      <c r="R14" s="24" t="s">
        <v>232</v>
      </c>
    </row>
    <row r="15" spans="1:18" ht="15" x14ac:dyDescent="0.25">
      <c r="G15" s="8" t="s">
        <v>147</v>
      </c>
      <c r="H15" s="12" t="s">
        <v>163</v>
      </c>
      <c r="I15" s="26">
        <v>100000</v>
      </c>
      <c r="J15" s="1" t="s">
        <v>219</v>
      </c>
      <c r="N15" s="44" t="s">
        <v>233</v>
      </c>
      <c r="O15" s="45">
        <v>613.33000000000004</v>
      </c>
      <c r="P15" s="31"/>
      <c r="Q15" s="15">
        <v>613.33000000000004</v>
      </c>
      <c r="R15" s="24" t="s">
        <v>233</v>
      </c>
    </row>
    <row r="16" spans="1:18" ht="15" x14ac:dyDescent="0.25">
      <c r="G16" s="8" t="s">
        <v>164</v>
      </c>
      <c r="H16" s="12" t="s">
        <v>178</v>
      </c>
      <c r="I16" s="26">
        <v>20000</v>
      </c>
      <c r="J16" s="1" t="s">
        <v>219</v>
      </c>
      <c r="N16" s="44" t="s">
        <v>234</v>
      </c>
      <c r="O16" s="45">
        <v>363.52</v>
      </c>
      <c r="P16" s="31"/>
      <c r="Q16" s="15">
        <v>363.52</v>
      </c>
      <c r="R16" s="24" t="s">
        <v>234</v>
      </c>
    </row>
    <row r="17" spans="7:18" ht="15" x14ac:dyDescent="0.25">
      <c r="G17" s="8" t="s">
        <v>165</v>
      </c>
      <c r="H17" s="12" t="s">
        <v>178</v>
      </c>
      <c r="I17" s="26">
        <v>20000</v>
      </c>
      <c r="J17" s="1" t="s">
        <v>219</v>
      </c>
      <c r="N17" s="44" t="s">
        <v>235</v>
      </c>
      <c r="O17" s="45">
        <v>0.08</v>
      </c>
      <c r="P17" s="31"/>
      <c r="Q17" s="15">
        <v>0.08</v>
      </c>
      <c r="R17" s="24" t="s">
        <v>235</v>
      </c>
    </row>
    <row r="18" spans="7:18" ht="15" x14ac:dyDescent="0.25">
      <c r="G18" s="8" t="s">
        <v>166</v>
      </c>
      <c r="H18" s="12" t="s">
        <v>178</v>
      </c>
      <c r="I18" s="26">
        <v>20000</v>
      </c>
      <c r="J18" s="1" t="s">
        <v>219</v>
      </c>
      <c r="N18" s="44" t="s">
        <v>236</v>
      </c>
      <c r="O18" s="45">
        <v>136004.29999999999</v>
      </c>
      <c r="P18" s="31"/>
      <c r="Q18" s="15">
        <v>136004.29999999999</v>
      </c>
      <c r="R18" s="24" t="s">
        <v>236</v>
      </c>
    </row>
    <row r="19" spans="7:18" ht="15" x14ac:dyDescent="0.25">
      <c r="G19" s="8" t="s">
        <v>167</v>
      </c>
      <c r="H19" s="12" t="s">
        <v>178</v>
      </c>
      <c r="I19" s="26">
        <v>20000</v>
      </c>
      <c r="J19" s="1" t="s">
        <v>219</v>
      </c>
      <c r="N19" s="44" t="s">
        <v>237</v>
      </c>
      <c r="O19" s="45">
        <v>620.4</v>
      </c>
      <c r="P19" s="31"/>
      <c r="Q19" s="15">
        <v>620.4</v>
      </c>
      <c r="R19" s="24" t="s">
        <v>237</v>
      </c>
    </row>
    <row r="20" spans="7:18" ht="15" x14ac:dyDescent="0.25">
      <c r="G20" s="8" t="s">
        <v>168</v>
      </c>
      <c r="H20" s="12" t="s">
        <v>178</v>
      </c>
      <c r="I20" s="26">
        <v>20000</v>
      </c>
      <c r="J20" s="1" t="s">
        <v>219</v>
      </c>
      <c r="N20" s="44" t="s">
        <v>238</v>
      </c>
      <c r="O20" s="45">
        <v>18059.95</v>
      </c>
      <c r="P20" s="31"/>
      <c r="Q20" s="15">
        <v>18059.95</v>
      </c>
      <c r="R20" s="24" t="s">
        <v>238</v>
      </c>
    </row>
    <row r="21" spans="7:18" ht="15" x14ac:dyDescent="0.25">
      <c r="G21" s="8" t="s">
        <v>169</v>
      </c>
      <c r="H21" s="12" t="s">
        <v>178</v>
      </c>
      <c r="I21" s="26">
        <v>20000</v>
      </c>
      <c r="J21" s="1" t="s">
        <v>219</v>
      </c>
      <c r="N21" s="44" t="s">
        <v>239</v>
      </c>
      <c r="O21" s="45">
        <v>31509.53</v>
      </c>
      <c r="P21" s="31"/>
      <c r="Q21" s="15">
        <v>31509.53</v>
      </c>
      <c r="R21" s="24" t="s">
        <v>239</v>
      </c>
    </row>
    <row r="22" spans="7:18" ht="15" x14ac:dyDescent="0.25">
      <c r="G22" s="8" t="s">
        <v>170</v>
      </c>
      <c r="H22" s="12" t="s">
        <v>178</v>
      </c>
      <c r="I22" s="26">
        <v>20000</v>
      </c>
      <c r="J22" s="1" t="s">
        <v>219</v>
      </c>
      <c r="N22" s="44" t="s">
        <v>240</v>
      </c>
      <c r="O22" s="45">
        <v>8028.28</v>
      </c>
      <c r="P22" s="31"/>
      <c r="Q22" s="15">
        <v>8028.28</v>
      </c>
      <c r="R22" s="24" t="s">
        <v>240</v>
      </c>
    </row>
    <row r="23" spans="7:18" ht="15" x14ac:dyDescent="0.25">
      <c r="G23" s="8" t="s">
        <v>171</v>
      </c>
      <c r="H23" s="12" t="s">
        <v>178</v>
      </c>
      <c r="I23" s="26">
        <v>20000</v>
      </c>
      <c r="J23" s="1" t="s">
        <v>219</v>
      </c>
      <c r="N23" s="44" t="s">
        <v>241</v>
      </c>
      <c r="O23" s="45">
        <v>21895.22</v>
      </c>
      <c r="P23" s="31"/>
      <c r="Q23" s="15">
        <v>21895.22</v>
      </c>
      <c r="R23" s="24" t="s">
        <v>241</v>
      </c>
    </row>
    <row r="24" spans="7:18" ht="15" x14ac:dyDescent="0.25">
      <c r="G24" s="8" t="s">
        <v>172</v>
      </c>
      <c r="H24" s="12" t="s">
        <v>178</v>
      </c>
      <c r="I24" s="26">
        <v>20000</v>
      </c>
      <c r="J24" s="1" t="s">
        <v>219</v>
      </c>
      <c r="N24" s="44" t="s">
        <v>242</v>
      </c>
      <c r="O24" s="45">
        <v>32048.62</v>
      </c>
      <c r="P24" s="31"/>
      <c r="Q24" s="15">
        <v>32048.62</v>
      </c>
      <c r="R24" s="24" t="s">
        <v>242</v>
      </c>
    </row>
    <row r="25" spans="7:18" ht="15" x14ac:dyDescent="0.25">
      <c r="G25" s="8" t="s">
        <v>173</v>
      </c>
      <c r="H25" s="12" t="s">
        <v>178</v>
      </c>
      <c r="I25" s="26">
        <v>20000</v>
      </c>
      <c r="J25" s="1" t="s">
        <v>219</v>
      </c>
      <c r="N25" s="44" t="s">
        <v>243</v>
      </c>
      <c r="O25" s="45">
        <v>337425.55</v>
      </c>
      <c r="P25" s="31"/>
      <c r="Q25" s="15">
        <v>337425.55</v>
      </c>
      <c r="R25" s="24" t="s">
        <v>243</v>
      </c>
    </row>
    <row r="26" spans="7:18" ht="15" x14ac:dyDescent="0.25">
      <c r="G26" s="8" t="s">
        <v>174</v>
      </c>
      <c r="H26" s="12" t="s">
        <v>178</v>
      </c>
      <c r="I26" s="26">
        <v>20000</v>
      </c>
      <c r="J26" s="1" t="s">
        <v>219</v>
      </c>
      <c r="N26" s="44" t="s">
        <v>244</v>
      </c>
      <c r="O26" s="45">
        <v>134288.38</v>
      </c>
      <c r="P26" s="31"/>
      <c r="Q26" s="15">
        <v>134288.38</v>
      </c>
      <c r="R26" s="24" t="s">
        <v>244</v>
      </c>
    </row>
    <row r="27" spans="7:18" ht="15" x14ac:dyDescent="0.25">
      <c r="G27" s="8" t="s">
        <v>175</v>
      </c>
      <c r="H27" s="12" t="s">
        <v>178</v>
      </c>
      <c r="I27" s="26">
        <v>20000</v>
      </c>
      <c r="J27" s="1" t="s">
        <v>219</v>
      </c>
      <c r="N27" s="44" t="s">
        <v>245</v>
      </c>
      <c r="O27" s="45">
        <v>147645.03999999998</v>
      </c>
      <c r="P27" s="31"/>
      <c r="Q27" s="15">
        <v>147645.04</v>
      </c>
      <c r="R27" s="24" t="s">
        <v>245</v>
      </c>
    </row>
    <row r="28" spans="7:18" ht="15" x14ac:dyDescent="0.25">
      <c r="G28" s="8" t="s">
        <v>176</v>
      </c>
      <c r="H28" s="12" t="s">
        <v>178</v>
      </c>
      <c r="I28" s="26">
        <v>20000</v>
      </c>
      <c r="J28" s="1" t="s">
        <v>219</v>
      </c>
      <c r="N28" s="44" t="s">
        <v>246</v>
      </c>
      <c r="O28" s="45">
        <v>19702.55</v>
      </c>
      <c r="P28" s="31"/>
      <c r="Q28" s="15">
        <v>19702.55</v>
      </c>
      <c r="R28" s="24" t="s">
        <v>246</v>
      </c>
    </row>
    <row r="29" spans="7:18" ht="15" x14ac:dyDescent="0.25">
      <c r="G29" s="8" t="s">
        <v>177</v>
      </c>
      <c r="H29" s="12" t="s">
        <v>178</v>
      </c>
      <c r="I29" s="26">
        <v>20000</v>
      </c>
      <c r="J29" s="1" t="s">
        <v>219</v>
      </c>
      <c r="N29" s="44" t="s">
        <v>247</v>
      </c>
      <c r="O29" s="45">
        <v>750000</v>
      </c>
      <c r="P29" s="31"/>
      <c r="Q29" s="15">
        <v>750000</v>
      </c>
      <c r="R29" s="24" t="s">
        <v>247</v>
      </c>
    </row>
    <row r="30" spans="7:18" ht="15" x14ac:dyDescent="0.25">
      <c r="G30" s="8" t="s">
        <v>148</v>
      </c>
      <c r="H30" s="12" t="s">
        <v>11</v>
      </c>
      <c r="I30" s="26">
        <v>9180</v>
      </c>
      <c r="J30" s="1" t="s">
        <v>219</v>
      </c>
      <c r="N30" s="44" t="s">
        <v>249</v>
      </c>
      <c r="O30" s="45">
        <v>7317.9699999999993</v>
      </c>
      <c r="P30" s="31"/>
      <c r="Q30" s="14">
        <v>7317.97</v>
      </c>
      <c r="R30" s="24" t="s">
        <v>249</v>
      </c>
    </row>
    <row r="31" spans="7:18" ht="15" x14ac:dyDescent="0.25">
      <c r="G31" s="8" t="s">
        <v>149</v>
      </c>
      <c r="H31" s="12" t="s">
        <v>11</v>
      </c>
      <c r="I31" s="26">
        <v>9180</v>
      </c>
      <c r="J31" s="1" t="s">
        <v>219</v>
      </c>
      <c r="N31" s="44" t="s">
        <v>250</v>
      </c>
      <c r="O31" s="45">
        <v>15000</v>
      </c>
      <c r="P31" s="31"/>
      <c r="Q31" s="24">
        <v>15000</v>
      </c>
      <c r="R31" s="24" t="s">
        <v>250</v>
      </c>
    </row>
    <row r="32" spans="7:18" ht="15" x14ac:dyDescent="0.25">
      <c r="G32" s="8" t="s">
        <v>150</v>
      </c>
      <c r="H32" s="12" t="s">
        <v>11</v>
      </c>
      <c r="I32" s="26">
        <v>9180</v>
      </c>
      <c r="J32" s="1" t="s">
        <v>219</v>
      </c>
      <c r="N32" s="44" t="s">
        <v>252</v>
      </c>
      <c r="O32" s="45">
        <v>2258</v>
      </c>
      <c r="P32" s="31"/>
      <c r="Q32" s="15">
        <v>2258</v>
      </c>
      <c r="R32" s="24" t="s">
        <v>252</v>
      </c>
    </row>
    <row r="33" spans="7:18" ht="15" x14ac:dyDescent="0.25">
      <c r="G33" s="8" t="s">
        <v>151</v>
      </c>
      <c r="H33" s="12" t="s">
        <v>11</v>
      </c>
      <c r="I33" s="26">
        <v>9180</v>
      </c>
      <c r="J33" s="1" t="s">
        <v>219</v>
      </c>
      <c r="N33" s="44" t="s">
        <v>253</v>
      </c>
      <c r="O33" s="45">
        <v>586048.84</v>
      </c>
      <c r="P33" s="31"/>
      <c r="Q33" s="25">
        <v>586048.84</v>
      </c>
      <c r="R33" s="24" t="s">
        <v>253</v>
      </c>
    </row>
    <row r="34" spans="7:18" ht="15" x14ac:dyDescent="0.25">
      <c r="G34" s="8" t="s">
        <v>152</v>
      </c>
      <c r="H34" s="12" t="s">
        <v>11</v>
      </c>
      <c r="I34" s="26">
        <v>9180</v>
      </c>
      <c r="J34" s="1" t="s">
        <v>219</v>
      </c>
      <c r="N34" s="44" t="s">
        <v>254</v>
      </c>
      <c r="O34" s="45">
        <v>1648724.69</v>
      </c>
      <c r="P34" s="31"/>
      <c r="Q34" s="25">
        <v>1648724.69</v>
      </c>
      <c r="R34" s="24" t="s">
        <v>254</v>
      </c>
    </row>
    <row r="35" spans="7:18" ht="15" x14ac:dyDescent="0.25">
      <c r="G35" s="8" t="s">
        <v>153</v>
      </c>
      <c r="H35" s="12" t="s">
        <v>11</v>
      </c>
      <c r="I35" s="26">
        <v>9180</v>
      </c>
      <c r="J35" s="1" t="s">
        <v>219</v>
      </c>
      <c r="N35" s="44" t="s">
        <v>255</v>
      </c>
      <c r="O35" s="45">
        <v>32556.34</v>
      </c>
      <c r="P35" s="31"/>
      <c r="Q35" s="25">
        <v>32556.34</v>
      </c>
      <c r="R35" s="24" t="s">
        <v>255</v>
      </c>
    </row>
    <row r="36" spans="7:18" ht="15" x14ac:dyDescent="0.25">
      <c r="G36" s="8" t="s">
        <v>154</v>
      </c>
      <c r="H36" s="12" t="s">
        <v>11</v>
      </c>
      <c r="I36" s="26">
        <v>9180</v>
      </c>
      <c r="J36" s="1" t="s">
        <v>219</v>
      </c>
      <c r="N36" s="44" t="s">
        <v>256</v>
      </c>
      <c r="O36" s="45">
        <v>55443.81</v>
      </c>
      <c r="P36" s="31"/>
      <c r="Q36" s="24">
        <v>220657.18</v>
      </c>
      <c r="R36" s="24" t="s">
        <v>256</v>
      </c>
    </row>
    <row r="37" spans="7:18" ht="15" x14ac:dyDescent="0.25">
      <c r="G37" s="8" t="s">
        <v>155</v>
      </c>
      <c r="H37" s="12" t="s">
        <v>11</v>
      </c>
      <c r="I37" s="26">
        <v>9180</v>
      </c>
      <c r="J37" s="1" t="s">
        <v>219</v>
      </c>
      <c r="N37" s="44" t="s">
        <v>257</v>
      </c>
      <c r="O37" s="45">
        <v>350000</v>
      </c>
      <c r="P37" s="31"/>
      <c r="Q37" s="15">
        <v>350000</v>
      </c>
      <c r="R37" s="24" t="s">
        <v>257</v>
      </c>
    </row>
    <row r="38" spans="7:18" ht="15" x14ac:dyDescent="0.25">
      <c r="G38" s="8" t="s">
        <v>156</v>
      </c>
      <c r="H38" s="12" t="s">
        <v>11</v>
      </c>
      <c r="I38" s="26">
        <v>9180</v>
      </c>
      <c r="J38" s="1" t="s">
        <v>219</v>
      </c>
      <c r="N38" s="44" t="s">
        <v>277</v>
      </c>
      <c r="O38" s="45">
        <v>11013084.689999999</v>
      </c>
      <c r="P38" s="31"/>
      <c r="Q38" s="31">
        <f>SUM(Q2:Q37)</f>
        <v>11178298.059999999</v>
      </c>
    </row>
    <row r="39" spans="7:18" ht="15" x14ac:dyDescent="0.25">
      <c r="G39" s="8" t="s">
        <v>157</v>
      </c>
      <c r="H39" s="12" t="s">
        <v>11</v>
      </c>
      <c r="I39" s="26">
        <v>9180</v>
      </c>
      <c r="J39" s="1" t="s">
        <v>219</v>
      </c>
    </row>
    <row r="40" spans="7:18" ht="15" x14ac:dyDescent="0.25">
      <c r="G40" s="8" t="s">
        <v>158</v>
      </c>
      <c r="H40" s="12" t="s">
        <v>11</v>
      </c>
      <c r="I40" s="26">
        <v>9180</v>
      </c>
      <c r="J40" s="1" t="s">
        <v>219</v>
      </c>
    </row>
    <row r="41" spans="7:18" ht="15" x14ac:dyDescent="0.25">
      <c r="G41" s="8" t="s">
        <v>159</v>
      </c>
      <c r="H41" s="12" t="s">
        <v>11</v>
      </c>
      <c r="I41" s="26">
        <v>9180</v>
      </c>
      <c r="J41" s="1" t="s">
        <v>219</v>
      </c>
    </row>
    <row r="42" spans="7:18" ht="15" x14ac:dyDescent="0.25">
      <c r="G42" s="8" t="s">
        <v>160</v>
      </c>
      <c r="H42" s="12" t="s">
        <v>11</v>
      </c>
      <c r="I42" s="26">
        <v>9180</v>
      </c>
      <c r="J42" s="1" t="s">
        <v>219</v>
      </c>
    </row>
    <row r="43" spans="7:18" ht="15" x14ac:dyDescent="0.25">
      <c r="G43" s="8" t="s">
        <v>161</v>
      </c>
      <c r="H43" s="12" t="s">
        <v>11</v>
      </c>
      <c r="I43" s="26">
        <v>9180</v>
      </c>
      <c r="J43" s="1" t="s">
        <v>219</v>
      </c>
    </row>
    <row r="44" spans="7:18" ht="15" x14ac:dyDescent="0.25">
      <c r="G44" s="8" t="s">
        <v>162</v>
      </c>
      <c r="H44" s="12" t="s">
        <v>179</v>
      </c>
      <c r="I44" s="26">
        <v>5000</v>
      </c>
      <c r="J44" s="1" t="s">
        <v>219</v>
      </c>
    </row>
    <row r="45" spans="7:18" ht="15" x14ac:dyDescent="0.25">
      <c r="G45" s="8" t="s">
        <v>180</v>
      </c>
      <c r="H45" s="12" t="s">
        <v>179</v>
      </c>
      <c r="I45" s="26">
        <v>5000</v>
      </c>
      <c r="J45" s="1" t="s">
        <v>219</v>
      </c>
    </row>
    <row r="46" spans="7:18" ht="15" x14ac:dyDescent="0.25">
      <c r="G46" s="8" t="s">
        <v>162</v>
      </c>
      <c r="H46" s="12" t="s">
        <v>179</v>
      </c>
      <c r="I46" s="26">
        <v>5000</v>
      </c>
      <c r="J46" s="1" t="s">
        <v>219</v>
      </c>
    </row>
    <row r="47" spans="7:18" ht="15" x14ac:dyDescent="0.25">
      <c r="G47" s="8" t="s">
        <v>180</v>
      </c>
      <c r="H47" s="12" t="s">
        <v>179</v>
      </c>
      <c r="I47" s="26">
        <v>5000</v>
      </c>
      <c r="J47" s="1" t="s">
        <v>219</v>
      </c>
    </row>
    <row r="48" spans="7:18" ht="15" x14ac:dyDescent="0.25">
      <c r="G48" s="8" t="s">
        <v>181</v>
      </c>
      <c r="H48" s="12" t="s">
        <v>179</v>
      </c>
      <c r="I48" s="26">
        <v>5000</v>
      </c>
      <c r="J48" s="1" t="s">
        <v>219</v>
      </c>
    </row>
    <row r="49" spans="7:10" ht="15" x14ac:dyDescent="0.25">
      <c r="G49" s="8" t="s">
        <v>182</v>
      </c>
      <c r="H49" s="12" t="s">
        <v>179</v>
      </c>
      <c r="I49" s="26">
        <v>5000</v>
      </c>
      <c r="J49" s="1" t="s">
        <v>219</v>
      </c>
    </row>
    <row r="50" spans="7:10" ht="15" x14ac:dyDescent="0.25">
      <c r="G50" s="8" t="s">
        <v>183</v>
      </c>
      <c r="H50" s="12" t="s">
        <v>179</v>
      </c>
      <c r="I50" s="26">
        <v>5000</v>
      </c>
      <c r="J50" s="1" t="s">
        <v>219</v>
      </c>
    </row>
    <row r="51" spans="7:10" ht="15" x14ac:dyDescent="0.25">
      <c r="G51" s="8" t="s">
        <v>184</v>
      </c>
      <c r="H51" s="12" t="s">
        <v>179</v>
      </c>
      <c r="I51" s="26">
        <v>5000</v>
      </c>
      <c r="J51" s="1" t="s">
        <v>219</v>
      </c>
    </row>
    <row r="52" spans="7:10" ht="15" x14ac:dyDescent="0.25">
      <c r="G52" s="8" t="s">
        <v>185</v>
      </c>
      <c r="H52" s="12" t="s">
        <v>179</v>
      </c>
      <c r="I52" s="26">
        <v>5000</v>
      </c>
      <c r="J52" s="1" t="s">
        <v>219</v>
      </c>
    </row>
    <row r="53" spans="7:10" ht="15" x14ac:dyDescent="0.25">
      <c r="G53" s="8" t="s">
        <v>186</v>
      </c>
      <c r="H53" s="12" t="s">
        <v>179</v>
      </c>
      <c r="I53" s="26">
        <v>5000</v>
      </c>
      <c r="J53" s="1" t="s">
        <v>219</v>
      </c>
    </row>
    <row r="54" spans="7:10" ht="15" x14ac:dyDescent="0.25">
      <c r="G54" s="8" t="s">
        <v>187</v>
      </c>
      <c r="H54" s="12" t="s">
        <v>179</v>
      </c>
      <c r="I54" s="26">
        <v>5000</v>
      </c>
      <c r="J54" s="1" t="s">
        <v>219</v>
      </c>
    </row>
    <row r="55" spans="7:10" ht="15" x14ac:dyDescent="0.25">
      <c r="G55" s="8" t="s">
        <v>188</v>
      </c>
      <c r="H55" s="12" t="s">
        <v>179</v>
      </c>
      <c r="I55" s="26">
        <v>5000</v>
      </c>
      <c r="J55" s="1" t="s">
        <v>219</v>
      </c>
    </row>
    <row r="56" spans="7:10" ht="15" x14ac:dyDescent="0.25">
      <c r="G56" s="8" t="s">
        <v>189</v>
      </c>
      <c r="H56" s="12" t="s">
        <v>179</v>
      </c>
      <c r="I56" s="26">
        <v>5000</v>
      </c>
      <c r="J56" s="1" t="s">
        <v>219</v>
      </c>
    </row>
    <row r="57" spans="7:10" ht="15" x14ac:dyDescent="0.25">
      <c r="G57" s="8" t="s">
        <v>190</v>
      </c>
      <c r="H57" s="12" t="s">
        <v>179</v>
      </c>
      <c r="I57" s="26">
        <v>5000</v>
      </c>
      <c r="J57" s="1" t="s">
        <v>219</v>
      </c>
    </row>
    <row r="58" spans="7:10" ht="15" x14ac:dyDescent="0.25">
      <c r="G58" s="8" t="s">
        <v>191</v>
      </c>
      <c r="H58" s="12" t="s">
        <v>179</v>
      </c>
      <c r="I58" s="26">
        <v>5000</v>
      </c>
      <c r="J58" s="1" t="s">
        <v>219</v>
      </c>
    </row>
    <row r="59" spans="7:10" ht="15" x14ac:dyDescent="0.25">
      <c r="G59" s="8" t="s">
        <v>192</v>
      </c>
      <c r="H59" s="12" t="s">
        <v>207</v>
      </c>
      <c r="I59" s="26">
        <v>200000</v>
      </c>
      <c r="J59" s="1" t="s">
        <v>219</v>
      </c>
    </row>
    <row r="60" spans="7:10" ht="15" x14ac:dyDescent="0.25">
      <c r="G60" s="8" t="s">
        <v>193</v>
      </c>
      <c r="H60" s="12" t="s">
        <v>207</v>
      </c>
      <c r="I60" s="26">
        <v>200000</v>
      </c>
      <c r="J60" s="1" t="s">
        <v>219</v>
      </c>
    </row>
    <row r="61" spans="7:10" ht="15" x14ac:dyDescent="0.25">
      <c r="G61" s="8" t="s">
        <v>194</v>
      </c>
      <c r="H61" s="12" t="s">
        <v>207</v>
      </c>
      <c r="I61" s="26">
        <v>200000</v>
      </c>
      <c r="J61" s="1" t="s">
        <v>219</v>
      </c>
    </row>
    <row r="62" spans="7:10" ht="15" x14ac:dyDescent="0.25">
      <c r="G62" s="8" t="s">
        <v>195</v>
      </c>
      <c r="H62" s="12" t="s">
        <v>207</v>
      </c>
      <c r="I62" s="26">
        <v>200000</v>
      </c>
      <c r="J62" s="1" t="s">
        <v>219</v>
      </c>
    </row>
    <row r="63" spans="7:10" ht="15" x14ac:dyDescent="0.25">
      <c r="G63" s="8" t="s">
        <v>196</v>
      </c>
      <c r="H63" s="12" t="s">
        <v>207</v>
      </c>
      <c r="I63" s="26">
        <v>200000</v>
      </c>
      <c r="J63" s="1" t="s">
        <v>219</v>
      </c>
    </row>
    <row r="64" spans="7:10" ht="15" x14ac:dyDescent="0.25">
      <c r="G64" s="8" t="s">
        <v>197</v>
      </c>
      <c r="H64" s="12" t="s">
        <v>207</v>
      </c>
      <c r="I64" s="26">
        <v>200000</v>
      </c>
      <c r="J64" s="1" t="s">
        <v>219</v>
      </c>
    </row>
    <row r="65" spans="7:10" ht="15" x14ac:dyDescent="0.25">
      <c r="G65" s="8" t="s">
        <v>198</v>
      </c>
      <c r="H65" s="12" t="s">
        <v>207</v>
      </c>
      <c r="I65" s="26">
        <v>200000</v>
      </c>
      <c r="J65" s="1" t="s">
        <v>219</v>
      </c>
    </row>
    <row r="66" spans="7:10" ht="15" x14ac:dyDescent="0.25">
      <c r="G66" s="8" t="s">
        <v>199</v>
      </c>
      <c r="H66" s="12" t="s">
        <v>207</v>
      </c>
      <c r="I66" s="26">
        <v>200000</v>
      </c>
      <c r="J66" s="1" t="s">
        <v>219</v>
      </c>
    </row>
    <row r="67" spans="7:10" ht="15" x14ac:dyDescent="0.25">
      <c r="G67" s="8" t="s">
        <v>200</v>
      </c>
      <c r="H67" s="12" t="s">
        <v>207</v>
      </c>
      <c r="I67" s="26">
        <v>200000</v>
      </c>
      <c r="J67" s="1" t="s">
        <v>219</v>
      </c>
    </row>
    <row r="68" spans="7:10" ht="15" x14ac:dyDescent="0.25">
      <c r="G68" s="8" t="s">
        <v>201</v>
      </c>
      <c r="H68" s="12" t="s">
        <v>207</v>
      </c>
      <c r="I68" s="26">
        <v>200000</v>
      </c>
      <c r="J68" s="1" t="s">
        <v>219</v>
      </c>
    </row>
    <row r="69" spans="7:10" ht="15" x14ac:dyDescent="0.25">
      <c r="G69" s="8" t="s">
        <v>202</v>
      </c>
      <c r="H69" s="12" t="s">
        <v>207</v>
      </c>
      <c r="I69" s="26">
        <v>200000</v>
      </c>
      <c r="J69" s="1" t="s">
        <v>219</v>
      </c>
    </row>
    <row r="70" spans="7:10" ht="15" x14ac:dyDescent="0.25">
      <c r="G70" s="8" t="s">
        <v>203</v>
      </c>
      <c r="H70" s="12" t="s">
        <v>207</v>
      </c>
      <c r="I70" s="26">
        <v>141585.26</v>
      </c>
      <c r="J70" s="1" t="s">
        <v>219</v>
      </c>
    </row>
    <row r="71" spans="7:10" ht="15" x14ac:dyDescent="0.25">
      <c r="G71" s="8" t="s">
        <v>204</v>
      </c>
      <c r="H71" s="12" t="s">
        <v>207</v>
      </c>
      <c r="I71" s="26">
        <v>200000</v>
      </c>
      <c r="J71" s="1" t="s">
        <v>219</v>
      </c>
    </row>
    <row r="72" spans="7:10" ht="15" x14ac:dyDescent="0.25">
      <c r="G72" s="8" t="s">
        <v>205</v>
      </c>
      <c r="H72" s="12" t="s">
        <v>207</v>
      </c>
      <c r="I72" s="26">
        <v>200000</v>
      </c>
      <c r="J72" s="1" t="s">
        <v>219</v>
      </c>
    </row>
    <row r="73" spans="7:10" ht="15" x14ac:dyDescent="0.25">
      <c r="G73" s="8" t="s">
        <v>206</v>
      </c>
      <c r="H73" s="12" t="s">
        <v>207</v>
      </c>
      <c r="I73" s="26">
        <v>250000</v>
      </c>
      <c r="J73" s="1" t="s">
        <v>219</v>
      </c>
    </row>
    <row r="74" spans="7:10" ht="15" x14ac:dyDescent="0.25">
      <c r="G74" s="11" t="s">
        <v>208</v>
      </c>
      <c r="H74" s="18" t="s">
        <v>210</v>
      </c>
      <c r="I74" s="27">
        <v>275142.96999999997</v>
      </c>
      <c r="J74" s="1" t="s">
        <v>220</v>
      </c>
    </row>
    <row r="75" spans="7:10" ht="15" x14ac:dyDescent="0.25">
      <c r="G75" s="11" t="s">
        <v>209</v>
      </c>
      <c r="H75" s="18" t="s">
        <v>11</v>
      </c>
      <c r="I75" s="27">
        <v>21049.08</v>
      </c>
      <c r="J75" s="1" t="s">
        <v>220</v>
      </c>
    </row>
    <row r="76" spans="7:10" ht="15" x14ac:dyDescent="0.25">
      <c r="G76" s="11" t="s">
        <v>211</v>
      </c>
      <c r="H76" s="18" t="s">
        <v>207</v>
      </c>
      <c r="I76" s="27">
        <v>250000</v>
      </c>
      <c r="J76" s="1" t="s">
        <v>220</v>
      </c>
    </row>
    <row r="77" spans="7:10" ht="15" x14ac:dyDescent="0.25">
      <c r="G77" s="11" t="s">
        <v>212</v>
      </c>
      <c r="H77" s="18" t="s">
        <v>213</v>
      </c>
      <c r="I77" s="27">
        <v>25000</v>
      </c>
      <c r="J77" s="1" t="s">
        <v>220</v>
      </c>
    </row>
    <row r="78" spans="7:10" ht="15" x14ac:dyDescent="0.25">
      <c r="G78" s="11" t="s">
        <v>214</v>
      </c>
      <c r="H78" s="18" t="s">
        <v>215</v>
      </c>
      <c r="I78" s="27">
        <v>15000</v>
      </c>
      <c r="J78" s="1" t="s">
        <v>220</v>
      </c>
    </row>
    <row r="79" spans="7:10" ht="15" x14ac:dyDescent="0.25">
      <c r="G79" s="11" t="s">
        <v>216</v>
      </c>
      <c r="H79" s="18" t="s">
        <v>217</v>
      </c>
      <c r="I79" s="27">
        <v>50000</v>
      </c>
      <c r="J79" s="1" t="s">
        <v>220</v>
      </c>
    </row>
    <row r="80" spans="7:10" ht="15" x14ac:dyDescent="0.25">
      <c r="G80" s="11" t="s">
        <v>132</v>
      </c>
      <c r="H80" s="18" t="s">
        <v>133</v>
      </c>
      <c r="I80" s="27">
        <v>489.05</v>
      </c>
      <c r="J80" s="1" t="s">
        <v>221</v>
      </c>
    </row>
    <row r="81" spans="7:10" ht="15" x14ac:dyDescent="0.25">
      <c r="G81" s="16" t="s">
        <v>4</v>
      </c>
      <c r="H81" s="8" t="s">
        <v>39</v>
      </c>
      <c r="I81" s="13">
        <v>2447.3200000000002</v>
      </c>
      <c r="J81" s="1" t="s">
        <v>222</v>
      </c>
    </row>
    <row r="82" spans="7:10" ht="15" x14ac:dyDescent="0.25">
      <c r="G82" s="16" t="s">
        <v>264</v>
      </c>
      <c r="H82" s="8" t="s">
        <v>265</v>
      </c>
      <c r="I82" s="13">
        <v>2121.88</v>
      </c>
      <c r="J82" s="1" t="s">
        <v>223</v>
      </c>
    </row>
    <row r="83" spans="7:10" ht="15" x14ac:dyDescent="0.25">
      <c r="G83" s="17" t="s">
        <v>80</v>
      </c>
      <c r="H83" s="11" t="s">
        <v>39</v>
      </c>
      <c r="I83" s="20">
        <v>561472.57999999996</v>
      </c>
      <c r="J83" s="1" t="s">
        <v>224</v>
      </c>
    </row>
    <row r="84" spans="7:10" ht="15" x14ac:dyDescent="0.25">
      <c r="G84" s="17" t="s">
        <v>81</v>
      </c>
      <c r="H84" s="11" t="s">
        <v>39</v>
      </c>
      <c r="I84" s="20">
        <v>21305.42</v>
      </c>
      <c r="J84" s="1" t="s">
        <v>225</v>
      </c>
    </row>
    <row r="85" spans="7:10" ht="15" x14ac:dyDescent="0.25">
      <c r="G85" s="17" t="s">
        <v>5</v>
      </c>
      <c r="H85" s="21" t="s">
        <v>9</v>
      </c>
      <c r="I85" s="20">
        <v>2000</v>
      </c>
      <c r="J85" s="1" t="s">
        <v>226</v>
      </c>
    </row>
    <row r="86" spans="7:10" ht="15" x14ac:dyDescent="0.25">
      <c r="G86" s="17" t="s">
        <v>6</v>
      </c>
      <c r="H86" s="21" t="s">
        <v>10</v>
      </c>
      <c r="I86" s="20">
        <v>2000</v>
      </c>
      <c r="J86" s="1" t="s">
        <v>226</v>
      </c>
    </row>
    <row r="87" spans="7:10" ht="15" x14ac:dyDescent="0.25">
      <c r="G87" s="17" t="s">
        <v>7</v>
      </c>
      <c r="H87" s="21" t="s">
        <v>11</v>
      </c>
      <c r="I87" s="20">
        <v>306</v>
      </c>
      <c r="J87" s="1" t="s">
        <v>226</v>
      </c>
    </row>
    <row r="88" spans="7:10" ht="15" x14ac:dyDescent="0.25">
      <c r="G88" s="17" t="s">
        <v>8</v>
      </c>
      <c r="H88" s="21" t="s">
        <v>39</v>
      </c>
      <c r="I88" s="20">
        <v>1376.17</v>
      </c>
      <c r="J88" s="1" t="s">
        <v>226</v>
      </c>
    </row>
    <row r="89" spans="7:10" ht="15" x14ac:dyDescent="0.25">
      <c r="G89" s="17" t="s">
        <v>100</v>
      </c>
      <c r="H89" s="21" t="s">
        <v>39</v>
      </c>
      <c r="I89" s="20">
        <v>4313.7</v>
      </c>
      <c r="J89" s="1" t="s">
        <v>227</v>
      </c>
    </row>
    <row r="90" spans="7:10" ht="15" x14ac:dyDescent="0.25">
      <c r="G90" s="17" t="s">
        <v>266</v>
      </c>
      <c r="H90" s="21" t="s">
        <v>268</v>
      </c>
      <c r="I90" s="20">
        <v>67295.92</v>
      </c>
      <c r="J90" s="1" t="s">
        <v>228</v>
      </c>
    </row>
    <row r="91" spans="7:10" ht="15" x14ac:dyDescent="0.25">
      <c r="G91" s="17" t="s">
        <v>267</v>
      </c>
      <c r="H91" s="21" t="s">
        <v>11</v>
      </c>
      <c r="I91" s="20">
        <v>5148.1400000000003</v>
      </c>
      <c r="J91" s="1" t="s">
        <v>228</v>
      </c>
    </row>
    <row r="92" spans="7:10" ht="15" x14ac:dyDescent="0.25">
      <c r="G92" s="17" t="s">
        <v>102</v>
      </c>
      <c r="H92" s="21" t="s">
        <v>101</v>
      </c>
      <c r="I92" s="20">
        <v>250000</v>
      </c>
      <c r="J92" s="1" t="s">
        <v>229</v>
      </c>
    </row>
    <row r="93" spans="7:10" ht="15" x14ac:dyDescent="0.25">
      <c r="G93" s="17" t="s">
        <v>269</v>
      </c>
      <c r="H93" s="21" t="s">
        <v>12</v>
      </c>
      <c r="I93" s="20">
        <v>6430</v>
      </c>
      <c r="J93" s="1" t="s">
        <v>231</v>
      </c>
    </row>
    <row r="94" spans="7:10" ht="15" x14ac:dyDescent="0.25">
      <c r="G94" s="17" t="s">
        <v>82</v>
      </c>
      <c r="H94" s="21" t="s">
        <v>17</v>
      </c>
      <c r="I94" s="20">
        <v>222505.15908035298</v>
      </c>
      <c r="J94" s="1" t="s">
        <v>232</v>
      </c>
    </row>
    <row r="95" spans="7:10" ht="15" x14ac:dyDescent="0.25">
      <c r="G95" s="17" t="s">
        <v>83</v>
      </c>
      <c r="H95" s="21" t="s">
        <v>18</v>
      </c>
      <c r="I95" s="20">
        <v>17021.640919647001</v>
      </c>
      <c r="J95" s="1" t="s">
        <v>232</v>
      </c>
    </row>
    <row r="96" spans="7:10" ht="15" x14ac:dyDescent="0.25">
      <c r="G96" s="18" t="s">
        <v>84</v>
      </c>
      <c r="H96" s="11" t="s">
        <v>85</v>
      </c>
      <c r="I96" s="25">
        <v>613.33000000000004</v>
      </c>
      <c r="J96" s="1" t="s">
        <v>233</v>
      </c>
    </row>
    <row r="97" spans="7:10" ht="15" x14ac:dyDescent="0.25">
      <c r="G97" s="18" t="s">
        <v>270</v>
      </c>
      <c r="H97" s="11" t="s">
        <v>271</v>
      </c>
      <c r="I97" s="25">
        <v>363.52</v>
      </c>
      <c r="J97" s="1" t="s">
        <v>234</v>
      </c>
    </row>
    <row r="98" spans="7:10" ht="15" x14ac:dyDescent="0.25">
      <c r="G98" s="18" t="s">
        <v>272</v>
      </c>
      <c r="H98" s="11" t="s">
        <v>39</v>
      </c>
      <c r="I98" s="25">
        <v>0.08</v>
      </c>
      <c r="J98" s="1" t="s">
        <v>235</v>
      </c>
    </row>
    <row r="99" spans="7:10" ht="15" x14ac:dyDescent="0.25">
      <c r="G99" s="17" t="s">
        <v>86</v>
      </c>
      <c r="H99" s="21" t="s">
        <v>14</v>
      </c>
      <c r="I99" s="20">
        <v>126339.34</v>
      </c>
      <c r="J99" s="1" t="s">
        <v>236</v>
      </c>
    </row>
    <row r="100" spans="7:10" ht="15" x14ac:dyDescent="0.25">
      <c r="G100" s="17" t="s">
        <v>87</v>
      </c>
      <c r="H100" s="21" t="s">
        <v>11</v>
      </c>
      <c r="I100" s="20">
        <v>9664.9599999999991</v>
      </c>
      <c r="J100" s="1" t="s">
        <v>236</v>
      </c>
    </row>
    <row r="101" spans="7:10" ht="15" x14ac:dyDescent="0.25">
      <c r="G101" s="17" t="s">
        <v>89</v>
      </c>
      <c r="H101" s="21" t="s">
        <v>88</v>
      </c>
      <c r="I101" s="20">
        <v>576.30999999999995</v>
      </c>
      <c r="J101" s="1" t="s">
        <v>237</v>
      </c>
    </row>
    <row r="102" spans="7:10" ht="15" x14ac:dyDescent="0.25">
      <c r="G102" s="17" t="s">
        <v>90</v>
      </c>
      <c r="H102" s="21" t="s">
        <v>11</v>
      </c>
      <c r="I102" s="20">
        <v>44.09</v>
      </c>
      <c r="J102" s="1" t="s">
        <v>237</v>
      </c>
    </row>
    <row r="103" spans="7:10" ht="15" x14ac:dyDescent="0.25">
      <c r="G103" s="11" t="s">
        <v>93</v>
      </c>
      <c r="H103" s="11" t="s">
        <v>12</v>
      </c>
      <c r="I103" s="20">
        <v>2539.61</v>
      </c>
      <c r="J103" s="1" t="s">
        <v>238</v>
      </c>
    </row>
    <row r="104" spans="7:10" ht="15" x14ac:dyDescent="0.25">
      <c r="G104" s="17" t="s">
        <v>92</v>
      </c>
      <c r="H104" s="11" t="s">
        <v>39</v>
      </c>
      <c r="I104" s="20">
        <v>9520.34</v>
      </c>
      <c r="J104" s="1" t="s">
        <v>238</v>
      </c>
    </row>
    <row r="105" spans="7:10" ht="15" x14ac:dyDescent="0.25">
      <c r="G105" s="17" t="s">
        <v>91</v>
      </c>
      <c r="H105" s="21" t="s">
        <v>85</v>
      </c>
      <c r="I105" s="20">
        <v>6000</v>
      </c>
      <c r="J105" s="1" t="s">
        <v>238</v>
      </c>
    </row>
    <row r="106" spans="7:10" ht="15" x14ac:dyDescent="0.25">
      <c r="G106" s="17" t="s">
        <v>94</v>
      </c>
      <c r="H106" s="21" t="s">
        <v>17</v>
      </c>
      <c r="I106" s="20">
        <v>29270.35</v>
      </c>
      <c r="J106" s="1" t="s">
        <v>239</v>
      </c>
    </row>
    <row r="107" spans="7:10" ht="15" x14ac:dyDescent="0.25">
      <c r="G107" s="17" t="s">
        <v>99</v>
      </c>
      <c r="H107" s="21" t="s">
        <v>11</v>
      </c>
      <c r="I107" s="20">
        <v>2239.1799999999998</v>
      </c>
      <c r="J107" s="1" t="s">
        <v>239</v>
      </c>
    </row>
    <row r="108" spans="7:10" ht="15" x14ac:dyDescent="0.25">
      <c r="G108" s="17" t="s">
        <v>15</v>
      </c>
      <c r="H108" s="21" t="s">
        <v>17</v>
      </c>
      <c r="I108" s="20">
        <v>7457.7522712494192</v>
      </c>
      <c r="J108" s="1" t="s">
        <v>240</v>
      </c>
    </row>
    <row r="109" spans="7:10" ht="15" x14ac:dyDescent="0.25">
      <c r="G109" s="17" t="s">
        <v>16</v>
      </c>
      <c r="H109" s="21" t="s">
        <v>18</v>
      </c>
      <c r="I109" s="20">
        <v>570.52772875058054</v>
      </c>
      <c r="J109" s="1" t="s">
        <v>240</v>
      </c>
    </row>
    <row r="110" spans="7:10" ht="15" x14ac:dyDescent="0.25">
      <c r="G110" s="17" t="s">
        <v>95</v>
      </c>
      <c r="H110" s="21" t="s">
        <v>39</v>
      </c>
      <c r="I110" s="20">
        <v>12595.45</v>
      </c>
      <c r="J110" s="1" t="s">
        <v>241</v>
      </c>
    </row>
    <row r="111" spans="7:10" ht="15" x14ac:dyDescent="0.25">
      <c r="G111" s="17" t="s">
        <v>96</v>
      </c>
      <c r="H111" s="21" t="s">
        <v>85</v>
      </c>
      <c r="I111" s="20">
        <v>9299.77</v>
      </c>
      <c r="J111" s="1" t="s">
        <v>241</v>
      </c>
    </row>
    <row r="112" spans="7:10" ht="15" x14ac:dyDescent="0.25">
      <c r="G112" s="17" t="s">
        <v>103</v>
      </c>
      <c r="H112" s="21" t="s">
        <v>101</v>
      </c>
      <c r="I112" s="20">
        <v>32048.62</v>
      </c>
      <c r="J112" s="1" t="s">
        <v>242</v>
      </c>
    </row>
    <row r="113" spans="7:10" ht="15" x14ac:dyDescent="0.25">
      <c r="G113" s="17" t="s">
        <v>112</v>
      </c>
      <c r="H113" s="21" t="s">
        <v>14</v>
      </c>
      <c r="I113" s="20">
        <v>25000</v>
      </c>
      <c r="J113" s="1" t="s">
        <v>243</v>
      </c>
    </row>
    <row r="114" spans="7:10" ht="15" x14ac:dyDescent="0.25">
      <c r="G114" s="17" t="s">
        <v>113</v>
      </c>
      <c r="H114" s="21" t="s">
        <v>14</v>
      </c>
      <c r="I114" s="20">
        <v>25000</v>
      </c>
      <c r="J114" s="1" t="s">
        <v>243</v>
      </c>
    </row>
    <row r="115" spans="7:10" ht="15" x14ac:dyDescent="0.25">
      <c r="G115" s="17" t="s">
        <v>114</v>
      </c>
      <c r="H115" s="21" t="s">
        <v>14</v>
      </c>
      <c r="I115" s="20">
        <v>25000</v>
      </c>
      <c r="J115" s="1" t="s">
        <v>243</v>
      </c>
    </row>
    <row r="116" spans="7:10" ht="15" x14ac:dyDescent="0.25">
      <c r="G116" s="17" t="s">
        <v>115</v>
      </c>
      <c r="H116" s="21" t="s">
        <v>14</v>
      </c>
      <c r="I116" s="20">
        <v>25000</v>
      </c>
      <c r="J116" s="1" t="s">
        <v>243</v>
      </c>
    </row>
    <row r="117" spans="7:10" ht="15" x14ac:dyDescent="0.25">
      <c r="G117" s="17" t="s">
        <v>117</v>
      </c>
      <c r="H117" s="21" t="s">
        <v>14</v>
      </c>
      <c r="I117" s="20">
        <v>25000</v>
      </c>
      <c r="J117" s="1" t="s">
        <v>243</v>
      </c>
    </row>
    <row r="118" spans="7:10" ht="15" x14ac:dyDescent="0.25">
      <c r="G118" s="17" t="s">
        <v>116</v>
      </c>
      <c r="H118" s="21" t="s">
        <v>14</v>
      </c>
      <c r="I118" s="20">
        <v>25000</v>
      </c>
      <c r="J118" s="1" t="s">
        <v>243</v>
      </c>
    </row>
    <row r="119" spans="7:10" ht="15" x14ac:dyDescent="0.25">
      <c r="G119" s="17" t="s">
        <v>118</v>
      </c>
      <c r="H119" s="21" t="s">
        <v>11</v>
      </c>
      <c r="I119" s="20">
        <v>1912.5</v>
      </c>
      <c r="J119" s="1" t="s">
        <v>243</v>
      </c>
    </row>
    <row r="120" spans="7:10" ht="15" x14ac:dyDescent="0.25">
      <c r="G120" s="17" t="s">
        <v>119</v>
      </c>
      <c r="H120" s="21" t="s">
        <v>11</v>
      </c>
      <c r="I120" s="20">
        <v>1912.5</v>
      </c>
      <c r="J120" s="1" t="s">
        <v>243</v>
      </c>
    </row>
    <row r="121" spans="7:10" ht="15" x14ac:dyDescent="0.25">
      <c r="G121" s="17" t="s">
        <v>120</v>
      </c>
      <c r="H121" s="21" t="s">
        <v>11</v>
      </c>
      <c r="I121" s="20">
        <v>1912.5</v>
      </c>
      <c r="J121" s="1" t="s">
        <v>243</v>
      </c>
    </row>
    <row r="122" spans="7:10" ht="15" x14ac:dyDescent="0.25">
      <c r="G122" s="17" t="s">
        <v>121</v>
      </c>
      <c r="H122" s="21" t="s">
        <v>11</v>
      </c>
      <c r="I122" s="20">
        <v>1912.5</v>
      </c>
      <c r="J122" s="1" t="s">
        <v>243</v>
      </c>
    </row>
    <row r="123" spans="7:10" ht="15" x14ac:dyDescent="0.25">
      <c r="G123" s="17" t="s">
        <v>122</v>
      </c>
      <c r="H123" s="21" t="s">
        <v>11</v>
      </c>
      <c r="I123" s="20">
        <v>1912.5</v>
      </c>
      <c r="J123" s="1" t="s">
        <v>243</v>
      </c>
    </row>
    <row r="124" spans="7:10" ht="15" x14ac:dyDescent="0.25">
      <c r="G124" s="17" t="s">
        <v>123</v>
      </c>
      <c r="H124" s="21" t="s">
        <v>11</v>
      </c>
      <c r="I124" s="20">
        <v>1912.5</v>
      </c>
      <c r="J124" s="1" t="s">
        <v>243</v>
      </c>
    </row>
    <row r="125" spans="7:10" ht="15" x14ac:dyDescent="0.25">
      <c r="G125" s="17" t="s">
        <v>109</v>
      </c>
      <c r="H125" s="21" t="s">
        <v>111</v>
      </c>
      <c r="I125" s="20">
        <v>10000</v>
      </c>
      <c r="J125" s="1" t="s">
        <v>243</v>
      </c>
    </row>
    <row r="126" spans="7:10" ht="15" x14ac:dyDescent="0.25">
      <c r="G126" s="17" t="s">
        <v>110</v>
      </c>
      <c r="H126" s="21" t="s">
        <v>11</v>
      </c>
      <c r="I126" s="20">
        <v>765</v>
      </c>
      <c r="J126" s="1" t="s">
        <v>243</v>
      </c>
    </row>
    <row r="127" spans="7:10" ht="15" x14ac:dyDescent="0.25">
      <c r="G127" s="17" t="s">
        <v>105</v>
      </c>
      <c r="H127" s="21" t="s">
        <v>104</v>
      </c>
      <c r="I127" s="20">
        <v>100000</v>
      </c>
      <c r="J127" s="1" t="s">
        <v>243</v>
      </c>
    </row>
    <row r="128" spans="7:10" ht="15" x14ac:dyDescent="0.25">
      <c r="G128" s="17" t="s">
        <v>108</v>
      </c>
      <c r="H128" s="21" t="s">
        <v>12</v>
      </c>
      <c r="I128" s="20">
        <v>15000</v>
      </c>
      <c r="J128" s="1" t="s">
        <v>243</v>
      </c>
    </row>
    <row r="129" spans="7:10" ht="15" x14ac:dyDescent="0.25">
      <c r="G129" s="17" t="s">
        <v>107</v>
      </c>
      <c r="H129" s="21" t="s">
        <v>70</v>
      </c>
      <c r="I129" s="20">
        <v>5185.55</v>
      </c>
      <c r="J129" s="1" t="s">
        <v>243</v>
      </c>
    </row>
    <row r="130" spans="7:10" ht="15" x14ac:dyDescent="0.25">
      <c r="G130" s="17" t="s">
        <v>106</v>
      </c>
      <c r="H130" s="21" t="s">
        <v>39</v>
      </c>
      <c r="I130" s="20">
        <v>45000</v>
      </c>
      <c r="J130" s="1" t="s">
        <v>243</v>
      </c>
    </row>
    <row r="131" spans="7:10" ht="15" x14ac:dyDescent="0.25">
      <c r="G131" s="17" t="s">
        <v>19</v>
      </c>
      <c r="H131" s="21" t="s">
        <v>21</v>
      </c>
      <c r="I131" s="20">
        <v>67144.19</v>
      </c>
      <c r="J131" s="1" t="s">
        <v>244</v>
      </c>
    </row>
    <row r="132" spans="7:10" ht="15" x14ac:dyDescent="0.25">
      <c r="G132" s="17" t="s">
        <v>20</v>
      </c>
      <c r="H132" s="21" t="s">
        <v>218</v>
      </c>
      <c r="I132" s="20">
        <v>67144.19</v>
      </c>
      <c r="J132" s="1" t="s">
        <v>244</v>
      </c>
    </row>
    <row r="133" spans="7:10" ht="15" x14ac:dyDescent="0.25">
      <c r="G133" s="18" t="s">
        <v>40</v>
      </c>
      <c r="H133" s="11" t="s">
        <v>51</v>
      </c>
      <c r="I133" s="22">
        <v>34266.949999999997</v>
      </c>
      <c r="J133" s="1" t="s">
        <v>245</v>
      </c>
    </row>
    <row r="134" spans="7:10" ht="15" x14ac:dyDescent="0.25">
      <c r="G134" s="23" t="s">
        <v>42</v>
      </c>
      <c r="H134" s="11" t="s">
        <v>51</v>
      </c>
      <c r="I134" s="22">
        <v>27816</v>
      </c>
      <c r="J134" s="1" t="s">
        <v>245</v>
      </c>
    </row>
    <row r="135" spans="7:10" ht="15" x14ac:dyDescent="0.25">
      <c r="G135" s="18" t="s">
        <v>44</v>
      </c>
      <c r="H135" s="11" t="s">
        <v>51</v>
      </c>
      <c r="I135" s="22">
        <v>27816</v>
      </c>
      <c r="J135" s="1" t="s">
        <v>245</v>
      </c>
    </row>
    <row r="136" spans="7:10" ht="15" x14ac:dyDescent="0.25">
      <c r="G136" s="18" t="s">
        <v>41</v>
      </c>
      <c r="H136" s="11" t="s">
        <v>11</v>
      </c>
      <c r="I136" s="22">
        <v>2621.42</v>
      </c>
      <c r="J136" s="1" t="s">
        <v>245</v>
      </c>
    </row>
    <row r="137" spans="7:10" ht="15" x14ac:dyDescent="0.25">
      <c r="G137" s="23" t="s">
        <v>43</v>
      </c>
      <c r="H137" s="11" t="s">
        <v>11</v>
      </c>
      <c r="I137" s="22">
        <v>2128</v>
      </c>
      <c r="J137" s="1" t="s">
        <v>245</v>
      </c>
    </row>
    <row r="138" spans="7:10" ht="15" x14ac:dyDescent="0.25">
      <c r="G138" s="18" t="s">
        <v>45</v>
      </c>
      <c r="H138" s="11" t="s">
        <v>11</v>
      </c>
      <c r="I138" s="22">
        <v>2128</v>
      </c>
      <c r="J138" s="1" t="s">
        <v>245</v>
      </c>
    </row>
    <row r="139" spans="7:10" ht="15" x14ac:dyDescent="0.25">
      <c r="G139" s="18" t="s">
        <v>49</v>
      </c>
      <c r="H139" s="11" t="s">
        <v>39</v>
      </c>
      <c r="I139" s="22">
        <v>7924.67</v>
      </c>
      <c r="J139" s="1" t="s">
        <v>245</v>
      </c>
    </row>
    <row r="140" spans="7:10" ht="15" x14ac:dyDescent="0.25">
      <c r="G140" s="18" t="s">
        <v>46</v>
      </c>
      <c r="H140" s="11" t="s">
        <v>51</v>
      </c>
      <c r="I140" s="22">
        <v>27816</v>
      </c>
      <c r="J140" s="1" t="s">
        <v>245</v>
      </c>
    </row>
    <row r="141" spans="7:10" ht="15" x14ac:dyDescent="0.25">
      <c r="G141" s="18" t="s">
        <v>47</v>
      </c>
      <c r="H141" s="11" t="s">
        <v>11</v>
      </c>
      <c r="I141" s="22">
        <v>2128</v>
      </c>
      <c r="J141" s="1" t="s">
        <v>245</v>
      </c>
    </row>
    <row r="142" spans="7:10" ht="15" x14ac:dyDescent="0.25">
      <c r="G142" s="18" t="s">
        <v>48</v>
      </c>
      <c r="H142" s="11" t="s">
        <v>38</v>
      </c>
      <c r="I142" s="22">
        <v>3000</v>
      </c>
      <c r="J142" s="1" t="s">
        <v>245</v>
      </c>
    </row>
    <row r="143" spans="7:10" ht="15" x14ac:dyDescent="0.25">
      <c r="G143" s="18" t="s">
        <v>50</v>
      </c>
      <c r="H143" s="11" t="s">
        <v>39</v>
      </c>
      <c r="I143" s="22">
        <v>10000</v>
      </c>
      <c r="J143" s="1" t="s">
        <v>245</v>
      </c>
    </row>
    <row r="144" spans="7:10" ht="15" x14ac:dyDescent="0.25">
      <c r="G144" s="18" t="s">
        <v>25</v>
      </c>
      <c r="H144" s="11" t="s">
        <v>32</v>
      </c>
      <c r="I144" s="22">
        <v>11000</v>
      </c>
      <c r="J144" s="1" t="s">
        <v>246</v>
      </c>
    </row>
    <row r="145" spans="7:10" ht="15" x14ac:dyDescent="0.25">
      <c r="G145" s="18" t="s">
        <v>26</v>
      </c>
      <c r="H145" s="11" t="s">
        <v>33</v>
      </c>
      <c r="I145" s="22">
        <v>5000</v>
      </c>
      <c r="J145" s="1" t="s">
        <v>246</v>
      </c>
    </row>
    <row r="146" spans="7:10" ht="15" x14ac:dyDescent="0.25">
      <c r="G146" s="23" t="s">
        <v>27</v>
      </c>
      <c r="H146" s="21" t="s">
        <v>11</v>
      </c>
      <c r="I146" s="22">
        <v>1224</v>
      </c>
      <c r="J146" s="1" t="s">
        <v>246</v>
      </c>
    </row>
    <row r="147" spans="7:10" ht="15" x14ac:dyDescent="0.25">
      <c r="G147" s="18" t="s">
        <v>28</v>
      </c>
      <c r="H147" s="11" t="s">
        <v>34</v>
      </c>
      <c r="I147" s="22">
        <v>1203.55</v>
      </c>
      <c r="J147" s="1" t="s">
        <v>246</v>
      </c>
    </row>
    <row r="148" spans="7:10" ht="15" x14ac:dyDescent="0.25">
      <c r="G148" s="18" t="s">
        <v>29</v>
      </c>
      <c r="H148" s="11" t="s">
        <v>35</v>
      </c>
      <c r="I148" s="22">
        <v>1200</v>
      </c>
      <c r="J148" s="1" t="s">
        <v>246</v>
      </c>
    </row>
    <row r="149" spans="7:10" ht="15" x14ac:dyDescent="0.25">
      <c r="G149" s="18" t="s">
        <v>30</v>
      </c>
      <c r="H149" s="11" t="s">
        <v>36</v>
      </c>
      <c r="I149" s="22">
        <v>50</v>
      </c>
      <c r="J149" s="1" t="s">
        <v>246</v>
      </c>
    </row>
    <row r="150" spans="7:10" ht="15" x14ac:dyDescent="0.25">
      <c r="G150" s="18" t="s">
        <v>31</v>
      </c>
      <c r="H150" s="11" t="s">
        <v>37</v>
      </c>
      <c r="I150" s="22">
        <v>25</v>
      </c>
      <c r="J150" s="1" t="s">
        <v>246</v>
      </c>
    </row>
    <row r="151" spans="7:10" ht="15" x14ac:dyDescent="0.25">
      <c r="G151" s="18" t="s">
        <v>53</v>
      </c>
      <c r="H151" s="11" t="s">
        <v>65</v>
      </c>
      <c r="I151" s="42">
        <v>10000</v>
      </c>
      <c r="J151" s="1" t="s">
        <v>247</v>
      </c>
    </row>
    <row r="152" spans="7:10" ht="15" x14ac:dyDescent="0.25">
      <c r="G152" s="23" t="s">
        <v>54</v>
      </c>
      <c r="H152" s="11" t="s">
        <v>66</v>
      </c>
      <c r="I152" s="42">
        <v>250000</v>
      </c>
      <c r="J152" s="1" t="s">
        <v>247</v>
      </c>
    </row>
    <row r="153" spans="7:10" ht="15" x14ac:dyDescent="0.25">
      <c r="G153" s="23" t="s">
        <v>124</v>
      </c>
      <c r="H153" s="11" t="s">
        <v>125</v>
      </c>
      <c r="I153" s="42">
        <v>40840</v>
      </c>
      <c r="J153" s="1" t="s">
        <v>247</v>
      </c>
    </row>
    <row r="154" spans="7:10" ht="15" x14ac:dyDescent="0.25">
      <c r="G154" s="18" t="s">
        <v>55</v>
      </c>
      <c r="H154" s="11" t="s">
        <v>67</v>
      </c>
      <c r="I154" s="42">
        <v>25000</v>
      </c>
      <c r="J154" s="1" t="s">
        <v>247</v>
      </c>
    </row>
    <row r="155" spans="7:10" ht="15" x14ac:dyDescent="0.25">
      <c r="G155" s="18" t="s">
        <v>56</v>
      </c>
      <c r="H155" s="21" t="s">
        <v>11</v>
      </c>
      <c r="I155" s="42">
        <v>11110</v>
      </c>
      <c r="J155" s="1" t="s">
        <v>247</v>
      </c>
    </row>
    <row r="156" spans="7:10" ht="15" x14ac:dyDescent="0.25">
      <c r="G156" s="18" t="s">
        <v>57</v>
      </c>
      <c r="H156" s="11" t="s">
        <v>68</v>
      </c>
      <c r="I156" s="42">
        <v>50000</v>
      </c>
      <c r="J156" s="1" t="s">
        <v>247</v>
      </c>
    </row>
    <row r="157" spans="7:10" ht="15" x14ac:dyDescent="0.25">
      <c r="G157" s="18" t="s">
        <v>58</v>
      </c>
      <c r="H157" s="11" t="s">
        <v>39</v>
      </c>
      <c r="I157" s="42">
        <v>10000</v>
      </c>
      <c r="J157" s="1" t="s">
        <v>247</v>
      </c>
    </row>
    <row r="158" spans="7:10" ht="15" x14ac:dyDescent="0.25">
      <c r="G158" s="18" t="s">
        <v>59</v>
      </c>
      <c r="H158" s="11" t="s">
        <v>65</v>
      </c>
      <c r="I158" s="42">
        <v>10000</v>
      </c>
      <c r="J158" s="1" t="s">
        <v>247</v>
      </c>
    </row>
    <row r="159" spans="7:10" ht="15" x14ac:dyDescent="0.25">
      <c r="G159" s="23" t="s">
        <v>60</v>
      </c>
      <c r="H159" s="11" t="s">
        <v>66</v>
      </c>
      <c r="I159" s="42">
        <v>250000</v>
      </c>
      <c r="J159" s="1" t="s">
        <v>247</v>
      </c>
    </row>
    <row r="160" spans="7:10" ht="15" x14ac:dyDescent="0.25">
      <c r="G160" s="18" t="s">
        <v>61</v>
      </c>
      <c r="H160" s="11" t="s">
        <v>67</v>
      </c>
      <c r="I160" s="42">
        <v>25000</v>
      </c>
      <c r="J160" s="1" t="s">
        <v>247</v>
      </c>
    </row>
    <row r="161" spans="7:10" ht="15" x14ac:dyDescent="0.25">
      <c r="G161" s="18" t="s">
        <v>62</v>
      </c>
      <c r="H161" s="21" t="s">
        <v>11</v>
      </c>
      <c r="I161" s="42">
        <v>8050</v>
      </c>
      <c r="J161" s="1" t="s">
        <v>247</v>
      </c>
    </row>
    <row r="162" spans="7:10" ht="15" x14ac:dyDescent="0.25">
      <c r="G162" s="18" t="s">
        <v>63</v>
      </c>
      <c r="H162" s="11" t="s">
        <v>68</v>
      </c>
      <c r="I162" s="42">
        <v>50000</v>
      </c>
      <c r="J162" s="1" t="s">
        <v>247</v>
      </c>
    </row>
    <row r="163" spans="7:10" ht="15" x14ac:dyDescent="0.25">
      <c r="G163" s="18" t="s">
        <v>64</v>
      </c>
      <c r="H163" s="11" t="s">
        <v>39</v>
      </c>
      <c r="I163" s="42">
        <v>10000</v>
      </c>
      <c r="J163" s="1" t="s">
        <v>247</v>
      </c>
    </row>
    <row r="164" spans="7:10" ht="15" x14ac:dyDescent="0.25">
      <c r="G164" s="17" t="s">
        <v>22</v>
      </c>
      <c r="H164" s="21" t="s">
        <v>72</v>
      </c>
      <c r="I164" s="20">
        <v>3000</v>
      </c>
      <c r="J164" s="1" t="s">
        <v>249</v>
      </c>
    </row>
    <row r="165" spans="7:10" ht="15" x14ac:dyDescent="0.25">
      <c r="G165" s="17" t="s">
        <v>23</v>
      </c>
      <c r="H165" s="21" t="s">
        <v>11</v>
      </c>
      <c r="I165" s="20">
        <v>230</v>
      </c>
      <c r="J165" s="1" t="s">
        <v>249</v>
      </c>
    </row>
    <row r="166" spans="7:10" ht="15" x14ac:dyDescent="0.25">
      <c r="G166" s="17" t="s">
        <v>24</v>
      </c>
      <c r="H166" s="11" t="s">
        <v>39</v>
      </c>
      <c r="I166" s="20">
        <v>4087.97</v>
      </c>
      <c r="J166" s="1" t="s">
        <v>249</v>
      </c>
    </row>
    <row r="167" spans="7:10" ht="15" x14ac:dyDescent="0.25">
      <c r="G167" s="17" t="s">
        <v>97</v>
      </c>
      <c r="H167" s="11" t="s">
        <v>13</v>
      </c>
      <c r="I167" s="20">
        <v>15000</v>
      </c>
      <c r="J167" s="1" t="s">
        <v>250</v>
      </c>
    </row>
    <row r="168" spans="7:10" ht="15" x14ac:dyDescent="0.25">
      <c r="G168" s="18" t="s">
        <v>52</v>
      </c>
      <c r="H168" s="11" t="s">
        <v>39</v>
      </c>
      <c r="I168" s="25">
        <v>2258</v>
      </c>
      <c r="J168" s="1" t="s">
        <v>252</v>
      </c>
    </row>
    <row r="169" spans="7:10" ht="15" x14ac:dyDescent="0.25">
      <c r="G169" s="11" t="s">
        <v>98</v>
      </c>
      <c r="H169" s="11" t="s">
        <v>79</v>
      </c>
      <c r="I169" s="25">
        <v>586048.84</v>
      </c>
      <c r="J169" s="1" t="s">
        <v>253</v>
      </c>
    </row>
    <row r="170" spans="7:10" ht="15" x14ac:dyDescent="0.25">
      <c r="G170" s="18" t="s">
        <v>75</v>
      </c>
      <c r="H170" s="11" t="s">
        <v>76</v>
      </c>
      <c r="I170" s="25">
        <v>1648724.69</v>
      </c>
      <c r="J170" s="1" t="s">
        <v>254</v>
      </c>
    </row>
    <row r="171" spans="7:10" ht="15" x14ac:dyDescent="0.25">
      <c r="G171" s="18" t="s">
        <v>69</v>
      </c>
      <c r="H171" s="11" t="s">
        <v>70</v>
      </c>
      <c r="I171" s="25">
        <v>1000</v>
      </c>
      <c r="J171" s="1" t="s">
        <v>255</v>
      </c>
    </row>
    <row r="172" spans="7:10" ht="15" x14ac:dyDescent="0.25">
      <c r="G172" s="18" t="s">
        <v>71</v>
      </c>
      <c r="H172" s="11" t="s">
        <v>39</v>
      </c>
      <c r="I172" s="25">
        <v>1556.34</v>
      </c>
      <c r="J172" s="1" t="s">
        <v>255</v>
      </c>
    </row>
    <row r="173" spans="7:10" ht="15" x14ac:dyDescent="0.25">
      <c r="G173" s="18" t="s">
        <v>73</v>
      </c>
      <c r="H173" s="11" t="s">
        <v>74</v>
      </c>
      <c r="I173" s="25">
        <v>30000</v>
      </c>
      <c r="J173" s="1" t="s">
        <v>255</v>
      </c>
    </row>
    <row r="174" spans="7:10" ht="15" x14ac:dyDescent="0.25">
      <c r="G174" s="28" t="s">
        <v>77</v>
      </c>
      <c r="H174" s="29" t="s">
        <v>78</v>
      </c>
      <c r="I174" s="30">
        <v>55443.81</v>
      </c>
      <c r="J174" s="1" t="s">
        <v>256</v>
      </c>
    </row>
    <row r="175" spans="7:10" ht="15" x14ac:dyDescent="0.25">
      <c r="G175" s="28" t="s">
        <v>126</v>
      </c>
      <c r="H175" s="29" t="s">
        <v>14</v>
      </c>
      <c r="I175" s="30">
        <v>260000</v>
      </c>
      <c r="J175" s="1" t="s">
        <v>257</v>
      </c>
    </row>
    <row r="176" spans="7:10" ht="15" x14ac:dyDescent="0.25">
      <c r="G176" s="28" t="s">
        <v>127</v>
      </c>
      <c r="H176" s="29" t="s">
        <v>11</v>
      </c>
      <c r="I176" s="30">
        <v>19000</v>
      </c>
      <c r="J176" s="1" t="s">
        <v>257</v>
      </c>
    </row>
    <row r="177" spans="7:10" ht="15" x14ac:dyDescent="0.25">
      <c r="G177" s="28" t="s">
        <v>128</v>
      </c>
      <c r="H177" s="29" t="s">
        <v>34</v>
      </c>
      <c r="I177" s="30">
        <v>20000</v>
      </c>
      <c r="J177" s="1" t="s">
        <v>257</v>
      </c>
    </row>
    <row r="178" spans="7:10" ht="15" x14ac:dyDescent="0.25">
      <c r="G178" s="28" t="s">
        <v>129</v>
      </c>
      <c r="H178" s="29" t="s">
        <v>35</v>
      </c>
      <c r="I178" s="30">
        <v>50000</v>
      </c>
      <c r="J178" s="1" t="s">
        <v>257</v>
      </c>
    </row>
    <row r="179" spans="7:10" ht="15" x14ac:dyDescent="0.25">
      <c r="G179" s="28" t="s">
        <v>130</v>
      </c>
      <c r="H179" s="29" t="s">
        <v>36</v>
      </c>
      <c r="I179" s="30">
        <v>500</v>
      </c>
      <c r="J179" s="1" t="s">
        <v>257</v>
      </c>
    </row>
    <row r="180" spans="7:10" ht="15" x14ac:dyDescent="0.25">
      <c r="G180" s="18" t="s">
        <v>131</v>
      </c>
      <c r="H180" s="11" t="s">
        <v>37</v>
      </c>
      <c r="I180" s="25">
        <v>500</v>
      </c>
      <c r="J180" s="1" t="s">
        <v>257</v>
      </c>
    </row>
  </sheetData>
  <sortState xmlns:xlrd2="http://schemas.microsoft.com/office/spreadsheetml/2017/richdata2" ref="A2:E5">
    <sortCondition ref="A2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2023-12-04T14:53:32Z</cp:lastPrinted>
  <dcterms:created xsi:type="dcterms:W3CDTF">2009-01-23T20:08:30Z</dcterms:created>
  <dcterms:modified xsi:type="dcterms:W3CDTF">2023-12-04T18:00:53Z</dcterms:modified>
</cp:coreProperties>
</file>